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! Projekty\2026 Lista odbiorców\"/>
    </mc:Choice>
  </mc:AlternateContent>
  <xr:revisionPtr revIDLastSave="0" documentId="13_ncr:1_{BF7E480E-5454-4D59-A398-8CCD8437F37D}" xr6:coauthVersionLast="47" xr6:coauthVersionMax="47" xr10:uidLastSave="{00000000-0000-0000-0000-000000000000}"/>
  <workbookProtection workbookAlgorithmName="SHA-512" workbookHashValue="DBRiKnxRs8eDhzagVBbudmPIHz8d8gDnKMpAHV5//P2xnNbBmHqNV/bRN6mTWXZNQWXm8Y0r0aOHCKRogIUpiw==" workbookSaltValue="94zFmOZKfGcmBPnRDBC/NA==" workbookSpinCount="100000" lockStructure="1"/>
  <bookViews>
    <workbookView showSheetTabs="0" xWindow="825" yWindow="-120" windowWidth="28095" windowHeight="16440" xr2:uid="{ABB1CF4F-1FA7-4D08-B701-3699E6D2110D}"/>
  </bookViews>
  <sheets>
    <sheet name="Lista_odbiorców" sheetId="2" r:id="rId1"/>
    <sheet name="Lista" sheetId="3" state="hidden" r:id="rId2"/>
    <sheet name="LO_T_odb" sheetId="7" state="hidden" r:id="rId3"/>
  </sheets>
  <definedNames>
    <definedName name="kraj">Lista!$A$1:$A$66</definedName>
    <definedName name="kraj_skr">Lista!$B$1:$B$66</definedName>
    <definedName name="limit">Lista!$D$20:$D$21</definedName>
    <definedName name="limnewold">Lista!$D$20:$E$21</definedName>
    <definedName name="opoznienie">Lista!$E$1:$E$2</definedName>
    <definedName name="taknie">Lista!$C$1:$C$2</definedName>
    <definedName name="_xlnm.Print_Titles" localSheetId="0">Lista_odbiorców!$8:$12</definedName>
    <definedName name="waluta">Lista!$F$2:$F$12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1" i="7" l="1"/>
  <c r="B101" i="7"/>
  <c r="C101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R101" i="7"/>
  <c r="S101" i="7"/>
  <c r="T101" i="7"/>
  <c r="U101" i="7"/>
  <c r="A102" i="7"/>
  <c r="B102" i="7"/>
  <c r="C102" i="7"/>
  <c r="D102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S102" i="7"/>
  <c r="T102" i="7"/>
  <c r="U102" i="7"/>
  <c r="A103" i="7"/>
  <c r="B103" i="7"/>
  <c r="C103" i="7"/>
  <c r="D103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R103" i="7"/>
  <c r="S103" i="7"/>
  <c r="T103" i="7"/>
  <c r="U103" i="7"/>
  <c r="A104" i="7"/>
  <c r="B104" i="7"/>
  <c r="C104" i="7"/>
  <c r="D104" i="7"/>
  <c r="E104" i="7"/>
  <c r="F104" i="7"/>
  <c r="G104" i="7"/>
  <c r="H104" i="7"/>
  <c r="I104" i="7"/>
  <c r="J104" i="7"/>
  <c r="K104" i="7"/>
  <c r="L104" i="7"/>
  <c r="M104" i="7"/>
  <c r="N104" i="7"/>
  <c r="O104" i="7"/>
  <c r="P104" i="7"/>
  <c r="Q104" i="7"/>
  <c r="R104" i="7"/>
  <c r="S104" i="7"/>
  <c r="T104" i="7"/>
  <c r="U104" i="7"/>
  <c r="A105" i="7"/>
  <c r="B105" i="7"/>
  <c r="C105" i="7"/>
  <c r="D105" i="7"/>
  <c r="E105" i="7"/>
  <c r="F105" i="7"/>
  <c r="G105" i="7"/>
  <c r="H105" i="7"/>
  <c r="I105" i="7"/>
  <c r="J105" i="7"/>
  <c r="K105" i="7"/>
  <c r="L105" i="7"/>
  <c r="M105" i="7"/>
  <c r="N105" i="7"/>
  <c r="O105" i="7"/>
  <c r="P105" i="7"/>
  <c r="Q105" i="7"/>
  <c r="R105" i="7"/>
  <c r="S105" i="7"/>
  <c r="T105" i="7"/>
  <c r="U105" i="7"/>
  <c r="A106" i="7"/>
  <c r="B106" i="7"/>
  <c r="C106" i="7"/>
  <c r="D106" i="7"/>
  <c r="E106" i="7"/>
  <c r="F106" i="7"/>
  <c r="G106" i="7"/>
  <c r="H106" i="7"/>
  <c r="I106" i="7"/>
  <c r="J106" i="7"/>
  <c r="K106" i="7"/>
  <c r="L106" i="7"/>
  <c r="M106" i="7"/>
  <c r="N106" i="7"/>
  <c r="O106" i="7"/>
  <c r="P106" i="7"/>
  <c r="Q106" i="7"/>
  <c r="R106" i="7"/>
  <c r="S106" i="7"/>
  <c r="T106" i="7"/>
  <c r="U106" i="7"/>
  <c r="A107" i="7"/>
  <c r="B107" i="7"/>
  <c r="C107" i="7"/>
  <c r="D107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A108" i="7"/>
  <c r="B108" i="7"/>
  <c r="C108" i="7"/>
  <c r="D108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R108" i="7"/>
  <c r="S108" i="7"/>
  <c r="T108" i="7"/>
  <c r="U108" i="7"/>
  <c r="A109" i="7"/>
  <c r="B109" i="7"/>
  <c r="C109" i="7"/>
  <c r="D109" i="7"/>
  <c r="E109" i="7"/>
  <c r="F109" i="7"/>
  <c r="G109" i="7"/>
  <c r="H109" i="7"/>
  <c r="I109" i="7"/>
  <c r="J109" i="7"/>
  <c r="K109" i="7"/>
  <c r="L109" i="7"/>
  <c r="M109" i="7"/>
  <c r="N109" i="7"/>
  <c r="O109" i="7"/>
  <c r="P109" i="7"/>
  <c r="Q109" i="7"/>
  <c r="R109" i="7"/>
  <c r="S109" i="7"/>
  <c r="T109" i="7"/>
  <c r="U109" i="7"/>
  <c r="A110" i="7"/>
  <c r="B110" i="7"/>
  <c r="C110" i="7"/>
  <c r="D110" i="7"/>
  <c r="E110" i="7"/>
  <c r="F110" i="7"/>
  <c r="G110" i="7"/>
  <c r="H110" i="7"/>
  <c r="I110" i="7"/>
  <c r="J110" i="7"/>
  <c r="K110" i="7"/>
  <c r="L110" i="7"/>
  <c r="M110" i="7"/>
  <c r="N110" i="7"/>
  <c r="O110" i="7"/>
  <c r="P110" i="7"/>
  <c r="Q110" i="7"/>
  <c r="R110" i="7"/>
  <c r="S110" i="7"/>
  <c r="T110" i="7"/>
  <c r="U110" i="7"/>
  <c r="A111" i="7"/>
  <c r="B111" i="7"/>
  <c r="C111" i="7"/>
  <c r="D111" i="7"/>
  <c r="E111" i="7"/>
  <c r="F111" i="7"/>
  <c r="G111" i="7"/>
  <c r="H111" i="7"/>
  <c r="I111" i="7"/>
  <c r="J111" i="7"/>
  <c r="K111" i="7"/>
  <c r="L111" i="7"/>
  <c r="M111" i="7"/>
  <c r="N111" i="7"/>
  <c r="O111" i="7"/>
  <c r="P111" i="7"/>
  <c r="Q111" i="7"/>
  <c r="R111" i="7"/>
  <c r="S111" i="7"/>
  <c r="T111" i="7"/>
  <c r="U111" i="7"/>
  <c r="A112" i="7"/>
  <c r="B112" i="7"/>
  <c r="C112" i="7"/>
  <c r="D112" i="7"/>
  <c r="E112" i="7"/>
  <c r="F112" i="7"/>
  <c r="G112" i="7"/>
  <c r="H112" i="7"/>
  <c r="I112" i="7"/>
  <c r="J112" i="7"/>
  <c r="K112" i="7"/>
  <c r="L112" i="7"/>
  <c r="M112" i="7"/>
  <c r="N112" i="7"/>
  <c r="O112" i="7"/>
  <c r="P112" i="7"/>
  <c r="Q112" i="7"/>
  <c r="R112" i="7"/>
  <c r="S112" i="7"/>
  <c r="T112" i="7"/>
  <c r="U112" i="7"/>
  <c r="A113" i="7"/>
  <c r="B113" i="7"/>
  <c r="C113" i="7"/>
  <c r="D113" i="7"/>
  <c r="E113" i="7"/>
  <c r="F113" i="7"/>
  <c r="G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A114" i="7"/>
  <c r="B114" i="7"/>
  <c r="C114" i="7"/>
  <c r="D114" i="7"/>
  <c r="E114" i="7"/>
  <c r="F114" i="7"/>
  <c r="G114" i="7"/>
  <c r="H114" i="7"/>
  <c r="I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A115" i="7"/>
  <c r="B115" i="7"/>
  <c r="C115" i="7"/>
  <c r="D115" i="7"/>
  <c r="E115" i="7"/>
  <c r="F115" i="7"/>
  <c r="G115" i="7"/>
  <c r="H115" i="7"/>
  <c r="I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A116" i="7"/>
  <c r="B116" i="7"/>
  <c r="C116" i="7"/>
  <c r="D116" i="7"/>
  <c r="E116" i="7"/>
  <c r="F116" i="7"/>
  <c r="G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A117" i="7"/>
  <c r="B117" i="7"/>
  <c r="C117" i="7"/>
  <c r="D117" i="7"/>
  <c r="E117" i="7"/>
  <c r="F117" i="7"/>
  <c r="G117" i="7"/>
  <c r="H117" i="7"/>
  <c r="I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A118" i="7"/>
  <c r="B118" i="7"/>
  <c r="C118" i="7"/>
  <c r="D118" i="7"/>
  <c r="E118" i="7"/>
  <c r="F118" i="7"/>
  <c r="G118" i="7"/>
  <c r="H118" i="7"/>
  <c r="I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A119" i="7"/>
  <c r="B119" i="7"/>
  <c r="C119" i="7"/>
  <c r="D119" i="7"/>
  <c r="E119" i="7"/>
  <c r="F119" i="7"/>
  <c r="G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A120" i="7"/>
  <c r="B120" i="7"/>
  <c r="C120" i="7"/>
  <c r="D120" i="7"/>
  <c r="E120" i="7"/>
  <c r="F120" i="7"/>
  <c r="G120" i="7"/>
  <c r="H120" i="7"/>
  <c r="I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A121" i="7"/>
  <c r="B121" i="7"/>
  <c r="C121" i="7"/>
  <c r="D121" i="7"/>
  <c r="E121" i="7"/>
  <c r="F121" i="7"/>
  <c r="G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A122" i="7"/>
  <c r="B122" i="7"/>
  <c r="C122" i="7"/>
  <c r="D122" i="7"/>
  <c r="E122" i="7"/>
  <c r="F122" i="7"/>
  <c r="G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A123" i="7"/>
  <c r="B123" i="7"/>
  <c r="C123" i="7"/>
  <c r="D123" i="7"/>
  <c r="E123" i="7"/>
  <c r="F123" i="7"/>
  <c r="G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A124" i="7"/>
  <c r="B124" i="7"/>
  <c r="C124" i="7"/>
  <c r="D124" i="7"/>
  <c r="E124" i="7"/>
  <c r="F124" i="7"/>
  <c r="G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A125" i="7"/>
  <c r="B125" i="7"/>
  <c r="C125" i="7"/>
  <c r="D125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A126" i="7"/>
  <c r="B126" i="7"/>
  <c r="C126" i="7"/>
  <c r="D126" i="7"/>
  <c r="E126" i="7"/>
  <c r="F126" i="7"/>
  <c r="G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A127" i="7"/>
  <c r="B127" i="7"/>
  <c r="C127" i="7"/>
  <c r="D127" i="7"/>
  <c r="E127" i="7"/>
  <c r="F127" i="7"/>
  <c r="G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A128" i="7"/>
  <c r="B128" i="7"/>
  <c r="C128" i="7"/>
  <c r="D128" i="7"/>
  <c r="E128" i="7"/>
  <c r="F128" i="7"/>
  <c r="G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A129" i="7"/>
  <c r="B129" i="7"/>
  <c r="C129" i="7"/>
  <c r="D129" i="7"/>
  <c r="E129" i="7"/>
  <c r="F129" i="7"/>
  <c r="G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A130" i="7"/>
  <c r="B130" i="7"/>
  <c r="C130" i="7"/>
  <c r="D130" i="7"/>
  <c r="E130" i="7"/>
  <c r="F130" i="7"/>
  <c r="G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A131" i="7"/>
  <c r="B131" i="7"/>
  <c r="C131" i="7"/>
  <c r="D131" i="7"/>
  <c r="E131" i="7"/>
  <c r="F131" i="7"/>
  <c r="G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A132" i="7"/>
  <c r="B132" i="7"/>
  <c r="C132" i="7"/>
  <c r="D132" i="7"/>
  <c r="E132" i="7"/>
  <c r="F132" i="7"/>
  <c r="G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A133" i="7"/>
  <c r="B133" i="7"/>
  <c r="C133" i="7"/>
  <c r="D133" i="7"/>
  <c r="E133" i="7"/>
  <c r="F133" i="7"/>
  <c r="G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A134" i="7"/>
  <c r="B134" i="7"/>
  <c r="C134" i="7"/>
  <c r="D134" i="7"/>
  <c r="E134" i="7"/>
  <c r="F134" i="7"/>
  <c r="G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A135" i="7"/>
  <c r="B135" i="7"/>
  <c r="C135" i="7"/>
  <c r="D135" i="7"/>
  <c r="E135" i="7"/>
  <c r="F135" i="7"/>
  <c r="G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A136" i="7"/>
  <c r="B136" i="7"/>
  <c r="C136" i="7"/>
  <c r="D136" i="7"/>
  <c r="E136" i="7"/>
  <c r="F136" i="7"/>
  <c r="G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A137" i="7"/>
  <c r="B137" i="7"/>
  <c r="C137" i="7"/>
  <c r="D137" i="7"/>
  <c r="E137" i="7"/>
  <c r="F137" i="7"/>
  <c r="G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A138" i="7"/>
  <c r="B138" i="7"/>
  <c r="C138" i="7"/>
  <c r="D138" i="7"/>
  <c r="E138" i="7"/>
  <c r="F138" i="7"/>
  <c r="G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A139" i="7"/>
  <c r="B139" i="7"/>
  <c r="C139" i="7"/>
  <c r="D139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A140" i="7"/>
  <c r="B140" i="7"/>
  <c r="C140" i="7"/>
  <c r="D140" i="7"/>
  <c r="E140" i="7"/>
  <c r="F140" i="7"/>
  <c r="G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A141" i="7"/>
  <c r="B141" i="7"/>
  <c r="C141" i="7"/>
  <c r="D141" i="7"/>
  <c r="E141" i="7"/>
  <c r="F141" i="7"/>
  <c r="G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A142" i="7"/>
  <c r="B142" i="7"/>
  <c r="C142" i="7"/>
  <c r="D142" i="7"/>
  <c r="E142" i="7"/>
  <c r="F142" i="7"/>
  <c r="G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A143" i="7"/>
  <c r="B143" i="7"/>
  <c r="C143" i="7"/>
  <c r="D143" i="7"/>
  <c r="E143" i="7"/>
  <c r="F143" i="7"/>
  <c r="G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A144" i="7"/>
  <c r="B144" i="7"/>
  <c r="C144" i="7"/>
  <c r="D144" i="7"/>
  <c r="E144" i="7"/>
  <c r="F144" i="7"/>
  <c r="G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A145" i="7"/>
  <c r="B145" i="7"/>
  <c r="C145" i="7"/>
  <c r="D145" i="7"/>
  <c r="E145" i="7"/>
  <c r="F145" i="7"/>
  <c r="G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A146" i="7"/>
  <c r="B146" i="7"/>
  <c r="C146" i="7"/>
  <c r="D146" i="7"/>
  <c r="E146" i="7"/>
  <c r="F146" i="7"/>
  <c r="G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A147" i="7"/>
  <c r="B147" i="7"/>
  <c r="C147" i="7"/>
  <c r="D147" i="7"/>
  <c r="E147" i="7"/>
  <c r="F147" i="7"/>
  <c r="G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A148" i="7"/>
  <c r="B148" i="7"/>
  <c r="C148" i="7"/>
  <c r="D148" i="7"/>
  <c r="E148" i="7"/>
  <c r="F148" i="7"/>
  <c r="G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A149" i="7"/>
  <c r="B149" i="7"/>
  <c r="C149" i="7"/>
  <c r="D149" i="7"/>
  <c r="E149" i="7"/>
  <c r="F149" i="7"/>
  <c r="G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A150" i="7"/>
  <c r="B150" i="7"/>
  <c r="C150" i="7"/>
  <c r="D150" i="7"/>
  <c r="E150" i="7"/>
  <c r="F150" i="7"/>
  <c r="G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A151" i="7"/>
  <c r="B151" i="7"/>
  <c r="C151" i="7"/>
  <c r="D151" i="7"/>
  <c r="E151" i="7"/>
  <c r="F151" i="7"/>
  <c r="G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A152" i="7"/>
  <c r="B152" i="7"/>
  <c r="C152" i="7"/>
  <c r="D152" i="7"/>
  <c r="E152" i="7"/>
  <c r="F152" i="7"/>
  <c r="G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A153" i="7"/>
  <c r="B153" i="7"/>
  <c r="C153" i="7"/>
  <c r="D153" i="7"/>
  <c r="E153" i="7"/>
  <c r="F153" i="7"/>
  <c r="G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A154" i="7"/>
  <c r="B154" i="7"/>
  <c r="C154" i="7"/>
  <c r="D154" i="7"/>
  <c r="E154" i="7"/>
  <c r="F154" i="7"/>
  <c r="G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A155" i="7"/>
  <c r="B155" i="7"/>
  <c r="C155" i="7"/>
  <c r="D155" i="7"/>
  <c r="E155" i="7"/>
  <c r="F155" i="7"/>
  <c r="G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A156" i="7"/>
  <c r="B156" i="7"/>
  <c r="C156" i="7"/>
  <c r="D156" i="7"/>
  <c r="E156" i="7"/>
  <c r="F156" i="7"/>
  <c r="G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A157" i="7"/>
  <c r="B157" i="7"/>
  <c r="C157" i="7"/>
  <c r="D157" i="7"/>
  <c r="E157" i="7"/>
  <c r="F157" i="7"/>
  <c r="G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A158" i="7"/>
  <c r="B158" i="7"/>
  <c r="C158" i="7"/>
  <c r="D158" i="7"/>
  <c r="E158" i="7"/>
  <c r="F158" i="7"/>
  <c r="G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A159" i="7"/>
  <c r="B159" i="7"/>
  <c r="C159" i="7"/>
  <c r="D159" i="7"/>
  <c r="E159" i="7"/>
  <c r="F159" i="7"/>
  <c r="G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A160" i="7"/>
  <c r="B160" i="7"/>
  <c r="C160" i="7"/>
  <c r="D160" i="7"/>
  <c r="E160" i="7"/>
  <c r="F160" i="7"/>
  <c r="G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A161" i="7"/>
  <c r="B161" i="7"/>
  <c r="C161" i="7"/>
  <c r="D161" i="7"/>
  <c r="E161" i="7"/>
  <c r="F161" i="7"/>
  <c r="G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A162" i="7"/>
  <c r="B162" i="7"/>
  <c r="C162" i="7"/>
  <c r="D162" i="7"/>
  <c r="E162" i="7"/>
  <c r="F162" i="7"/>
  <c r="G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A163" i="7"/>
  <c r="B163" i="7"/>
  <c r="C163" i="7"/>
  <c r="D163" i="7"/>
  <c r="E163" i="7"/>
  <c r="F163" i="7"/>
  <c r="G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A164" i="7"/>
  <c r="B164" i="7"/>
  <c r="C164" i="7"/>
  <c r="D164" i="7"/>
  <c r="E164" i="7"/>
  <c r="F164" i="7"/>
  <c r="G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A165" i="7"/>
  <c r="B165" i="7"/>
  <c r="C165" i="7"/>
  <c r="D165" i="7"/>
  <c r="E165" i="7"/>
  <c r="F165" i="7"/>
  <c r="G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A166" i="7"/>
  <c r="B166" i="7"/>
  <c r="C166" i="7"/>
  <c r="D166" i="7"/>
  <c r="E166" i="7"/>
  <c r="F166" i="7"/>
  <c r="G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A167" i="7"/>
  <c r="B167" i="7"/>
  <c r="C167" i="7"/>
  <c r="D167" i="7"/>
  <c r="E167" i="7"/>
  <c r="F167" i="7"/>
  <c r="G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A168" i="7"/>
  <c r="B168" i="7"/>
  <c r="C168" i="7"/>
  <c r="D168" i="7"/>
  <c r="E168" i="7"/>
  <c r="F168" i="7"/>
  <c r="G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A169" i="7"/>
  <c r="B169" i="7"/>
  <c r="C169" i="7"/>
  <c r="D169" i="7"/>
  <c r="E169" i="7"/>
  <c r="F169" i="7"/>
  <c r="G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A170" i="7"/>
  <c r="B170" i="7"/>
  <c r="C170" i="7"/>
  <c r="D170" i="7"/>
  <c r="E170" i="7"/>
  <c r="F170" i="7"/>
  <c r="G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A171" i="7"/>
  <c r="B171" i="7"/>
  <c r="C171" i="7"/>
  <c r="D171" i="7"/>
  <c r="E171" i="7"/>
  <c r="F171" i="7"/>
  <c r="G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A172" i="7"/>
  <c r="B172" i="7"/>
  <c r="C172" i="7"/>
  <c r="D172" i="7"/>
  <c r="E172" i="7"/>
  <c r="F172" i="7"/>
  <c r="G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A173" i="7"/>
  <c r="B173" i="7"/>
  <c r="C173" i="7"/>
  <c r="D173" i="7"/>
  <c r="E173" i="7"/>
  <c r="F173" i="7"/>
  <c r="G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A174" i="7"/>
  <c r="B174" i="7"/>
  <c r="C174" i="7"/>
  <c r="D174" i="7"/>
  <c r="E174" i="7"/>
  <c r="F174" i="7"/>
  <c r="G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A175" i="7"/>
  <c r="B175" i="7"/>
  <c r="C175" i="7"/>
  <c r="D175" i="7"/>
  <c r="E175" i="7"/>
  <c r="F175" i="7"/>
  <c r="G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A176" i="7"/>
  <c r="B176" i="7"/>
  <c r="C176" i="7"/>
  <c r="D176" i="7"/>
  <c r="E176" i="7"/>
  <c r="F176" i="7"/>
  <c r="G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A177" i="7"/>
  <c r="B177" i="7"/>
  <c r="C177" i="7"/>
  <c r="D177" i="7"/>
  <c r="E177" i="7"/>
  <c r="F177" i="7"/>
  <c r="G177" i="7"/>
  <c r="H177" i="7"/>
  <c r="I177" i="7"/>
  <c r="J177" i="7"/>
  <c r="K177" i="7"/>
  <c r="L177" i="7"/>
  <c r="M177" i="7"/>
  <c r="N177" i="7"/>
  <c r="O177" i="7"/>
  <c r="P177" i="7"/>
  <c r="Q177" i="7"/>
  <c r="R177" i="7"/>
  <c r="S177" i="7"/>
  <c r="T177" i="7"/>
  <c r="U177" i="7"/>
  <c r="A178" i="7"/>
  <c r="B178" i="7"/>
  <c r="C178" i="7"/>
  <c r="D178" i="7"/>
  <c r="E178" i="7"/>
  <c r="F178" i="7"/>
  <c r="G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A179" i="7"/>
  <c r="B179" i="7"/>
  <c r="C179" i="7"/>
  <c r="D179" i="7"/>
  <c r="E179" i="7"/>
  <c r="F179" i="7"/>
  <c r="G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A180" i="7"/>
  <c r="B180" i="7"/>
  <c r="C180" i="7"/>
  <c r="D180" i="7"/>
  <c r="E180" i="7"/>
  <c r="F180" i="7"/>
  <c r="G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A181" i="7"/>
  <c r="B181" i="7"/>
  <c r="C181" i="7"/>
  <c r="D181" i="7"/>
  <c r="E181" i="7"/>
  <c r="F181" i="7"/>
  <c r="G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A182" i="7"/>
  <c r="B182" i="7"/>
  <c r="C182" i="7"/>
  <c r="D182" i="7"/>
  <c r="E182" i="7"/>
  <c r="F182" i="7"/>
  <c r="G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A183" i="7"/>
  <c r="B183" i="7"/>
  <c r="C183" i="7"/>
  <c r="D183" i="7"/>
  <c r="E183" i="7"/>
  <c r="F183" i="7"/>
  <c r="G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A184" i="7"/>
  <c r="B184" i="7"/>
  <c r="C184" i="7"/>
  <c r="D184" i="7"/>
  <c r="E184" i="7"/>
  <c r="F184" i="7"/>
  <c r="G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A185" i="7"/>
  <c r="B185" i="7"/>
  <c r="C185" i="7"/>
  <c r="D185" i="7"/>
  <c r="E185" i="7"/>
  <c r="F185" i="7"/>
  <c r="G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A186" i="7"/>
  <c r="B186" i="7"/>
  <c r="C186" i="7"/>
  <c r="D186" i="7"/>
  <c r="E186" i="7"/>
  <c r="F186" i="7"/>
  <c r="G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A187" i="7"/>
  <c r="B187" i="7"/>
  <c r="C187" i="7"/>
  <c r="D187" i="7"/>
  <c r="E187" i="7"/>
  <c r="F187" i="7"/>
  <c r="G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A188" i="7"/>
  <c r="B188" i="7"/>
  <c r="C188" i="7"/>
  <c r="D188" i="7"/>
  <c r="E188" i="7"/>
  <c r="F188" i="7"/>
  <c r="G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A189" i="7"/>
  <c r="B189" i="7"/>
  <c r="C189" i="7"/>
  <c r="D189" i="7"/>
  <c r="E189" i="7"/>
  <c r="F189" i="7"/>
  <c r="G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A190" i="7"/>
  <c r="B190" i="7"/>
  <c r="C190" i="7"/>
  <c r="D190" i="7"/>
  <c r="E190" i="7"/>
  <c r="F190" i="7"/>
  <c r="G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A191" i="7"/>
  <c r="B191" i="7"/>
  <c r="C191" i="7"/>
  <c r="D191" i="7"/>
  <c r="E191" i="7"/>
  <c r="F191" i="7"/>
  <c r="G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A192" i="7"/>
  <c r="B192" i="7"/>
  <c r="C192" i="7"/>
  <c r="D192" i="7"/>
  <c r="E192" i="7"/>
  <c r="F192" i="7"/>
  <c r="G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A193" i="7"/>
  <c r="B193" i="7"/>
  <c r="C193" i="7"/>
  <c r="D193" i="7"/>
  <c r="E193" i="7"/>
  <c r="F193" i="7"/>
  <c r="G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A194" i="7"/>
  <c r="B194" i="7"/>
  <c r="C194" i="7"/>
  <c r="D194" i="7"/>
  <c r="E194" i="7"/>
  <c r="F194" i="7"/>
  <c r="G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A195" i="7"/>
  <c r="B195" i="7"/>
  <c r="C195" i="7"/>
  <c r="D195" i="7"/>
  <c r="E195" i="7"/>
  <c r="F195" i="7"/>
  <c r="G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A196" i="7"/>
  <c r="B196" i="7"/>
  <c r="C196" i="7"/>
  <c r="D196" i="7"/>
  <c r="E196" i="7"/>
  <c r="F196" i="7"/>
  <c r="G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A197" i="7"/>
  <c r="B197" i="7"/>
  <c r="C197" i="7"/>
  <c r="D197" i="7"/>
  <c r="E197" i="7"/>
  <c r="F197" i="7"/>
  <c r="G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A198" i="7"/>
  <c r="B198" i="7"/>
  <c r="C198" i="7"/>
  <c r="D198" i="7"/>
  <c r="E198" i="7"/>
  <c r="F198" i="7"/>
  <c r="G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A199" i="7"/>
  <c r="B199" i="7"/>
  <c r="C199" i="7"/>
  <c r="D199" i="7"/>
  <c r="E199" i="7"/>
  <c r="F199" i="7"/>
  <c r="G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A200" i="7"/>
  <c r="B200" i="7"/>
  <c r="C200" i="7"/>
  <c r="D200" i="7"/>
  <c r="E200" i="7"/>
  <c r="F200" i="7"/>
  <c r="G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A201" i="7"/>
  <c r="B201" i="7"/>
  <c r="C201" i="7"/>
  <c r="D201" i="7"/>
  <c r="E201" i="7"/>
  <c r="F201" i="7"/>
  <c r="G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A202" i="7"/>
  <c r="B202" i="7"/>
  <c r="C202" i="7"/>
  <c r="D202" i="7"/>
  <c r="E202" i="7"/>
  <c r="F202" i="7"/>
  <c r="G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A203" i="7"/>
  <c r="B203" i="7"/>
  <c r="C203" i="7"/>
  <c r="D203" i="7"/>
  <c r="E203" i="7"/>
  <c r="F203" i="7"/>
  <c r="G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A204" i="7"/>
  <c r="B204" i="7"/>
  <c r="C204" i="7"/>
  <c r="D204" i="7"/>
  <c r="E204" i="7"/>
  <c r="F204" i="7"/>
  <c r="G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A205" i="7"/>
  <c r="B205" i="7"/>
  <c r="C205" i="7"/>
  <c r="D205" i="7"/>
  <c r="E205" i="7"/>
  <c r="F205" i="7"/>
  <c r="G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A206" i="7"/>
  <c r="B206" i="7"/>
  <c r="C206" i="7"/>
  <c r="D206" i="7"/>
  <c r="E206" i="7"/>
  <c r="F206" i="7"/>
  <c r="G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A207" i="7"/>
  <c r="B207" i="7"/>
  <c r="C207" i="7"/>
  <c r="D207" i="7"/>
  <c r="E207" i="7"/>
  <c r="F207" i="7"/>
  <c r="G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A208" i="7"/>
  <c r="B208" i="7"/>
  <c r="C208" i="7"/>
  <c r="D208" i="7"/>
  <c r="E208" i="7"/>
  <c r="F208" i="7"/>
  <c r="G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A209" i="7"/>
  <c r="B209" i="7"/>
  <c r="C209" i="7"/>
  <c r="D209" i="7"/>
  <c r="E209" i="7"/>
  <c r="F209" i="7"/>
  <c r="G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A210" i="7"/>
  <c r="B210" i="7"/>
  <c r="C210" i="7"/>
  <c r="D210" i="7"/>
  <c r="E210" i="7"/>
  <c r="F210" i="7"/>
  <c r="G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A211" i="7"/>
  <c r="B211" i="7"/>
  <c r="C211" i="7"/>
  <c r="D211" i="7"/>
  <c r="E211" i="7"/>
  <c r="F211" i="7"/>
  <c r="G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A212" i="7"/>
  <c r="B212" i="7"/>
  <c r="C212" i="7"/>
  <c r="D212" i="7"/>
  <c r="E212" i="7"/>
  <c r="F212" i="7"/>
  <c r="G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A213" i="7"/>
  <c r="B213" i="7"/>
  <c r="C213" i="7"/>
  <c r="D213" i="7"/>
  <c r="E213" i="7"/>
  <c r="F213" i="7"/>
  <c r="G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A214" i="7"/>
  <c r="B214" i="7"/>
  <c r="C214" i="7"/>
  <c r="D214" i="7"/>
  <c r="E214" i="7"/>
  <c r="F214" i="7"/>
  <c r="G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A215" i="7"/>
  <c r="B215" i="7"/>
  <c r="C215" i="7"/>
  <c r="D215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A216" i="7"/>
  <c r="B216" i="7"/>
  <c r="C216" i="7"/>
  <c r="D216" i="7"/>
  <c r="E216" i="7"/>
  <c r="F216" i="7"/>
  <c r="G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A217" i="7"/>
  <c r="B217" i="7"/>
  <c r="C217" i="7"/>
  <c r="D217" i="7"/>
  <c r="E217" i="7"/>
  <c r="F217" i="7"/>
  <c r="G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A218" i="7"/>
  <c r="B218" i="7"/>
  <c r="C218" i="7"/>
  <c r="D218" i="7"/>
  <c r="E218" i="7"/>
  <c r="F218" i="7"/>
  <c r="G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A219" i="7"/>
  <c r="B219" i="7"/>
  <c r="C219" i="7"/>
  <c r="D219" i="7"/>
  <c r="E219" i="7"/>
  <c r="F219" i="7"/>
  <c r="G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A220" i="7"/>
  <c r="B220" i="7"/>
  <c r="C220" i="7"/>
  <c r="D220" i="7"/>
  <c r="E220" i="7"/>
  <c r="F220" i="7"/>
  <c r="G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A221" i="7"/>
  <c r="B221" i="7"/>
  <c r="C221" i="7"/>
  <c r="D221" i="7"/>
  <c r="E221" i="7"/>
  <c r="F221" i="7"/>
  <c r="G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A222" i="7"/>
  <c r="B222" i="7"/>
  <c r="C222" i="7"/>
  <c r="D222" i="7"/>
  <c r="E222" i="7"/>
  <c r="F222" i="7"/>
  <c r="G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A223" i="7"/>
  <c r="B223" i="7"/>
  <c r="C223" i="7"/>
  <c r="D223" i="7"/>
  <c r="E223" i="7"/>
  <c r="F223" i="7"/>
  <c r="G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A224" i="7"/>
  <c r="B224" i="7"/>
  <c r="C224" i="7"/>
  <c r="D224" i="7"/>
  <c r="E224" i="7"/>
  <c r="F224" i="7"/>
  <c r="G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A225" i="7"/>
  <c r="B225" i="7"/>
  <c r="C225" i="7"/>
  <c r="D225" i="7"/>
  <c r="E225" i="7"/>
  <c r="F225" i="7"/>
  <c r="G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A226" i="7"/>
  <c r="B226" i="7"/>
  <c r="C226" i="7"/>
  <c r="D226" i="7"/>
  <c r="E226" i="7"/>
  <c r="F226" i="7"/>
  <c r="G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A227" i="7"/>
  <c r="B227" i="7"/>
  <c r="C227" i="7"/>
  <c r="D227" i="7"/>
  <c r="E227" i="7"/>
  <c r="F227" i="7"/>
  <c r="G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A228" i="7"/>
  <c r="B228" i="7"/>
  <c r="C228" i="7"/>
  <c r="D228" i="7"/>
  <c r="E228" i="7"/>
  <c r="F228" i="7"/>
  <c r="G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A229" i="7"/>
  <c r="B229" i="7"/>
  <c r="C229" i="7"/>
  <c r="D229" i="7"/>
  <c r="E229" i="7"/>
  <c r="F229" i="7"/>
  <c r="G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A230" i="7"/>
  <c r="B230" i="7"/>
  <c r="C230" i="7"/>
  <c r="D230" i="7"/>
  <c r="E230" i="7"/>
  <c r="F230" i="7"/>
  <c r="G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A231" i="7"/>
  <c r="B231" i="7"/>
  <c r="C231" i="7"/>
  <c r="D231" i="7"/>
  <c r="E231" i="7"/>
  <c r="F231" i="7"/>
  <c r="G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A232" i="7"/>
  <c r="B232" i="7"/>
  <c r="C232" i="7"/>
  <c r="D232" i="7"/>
  <c r="E232" i="7"/>
  <c r="F232" i="7"/>
  <c r="G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A233" i="7"/>
  <c r="B233" i="7"/>
  <c r="C233" i="7"/>
  <c r="D233" i="7"/>
  <c r="E233" i="7"/>
  <c r="F233" i="7"/>
  <c r="G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A234" i="7"/>
  <c r="B234" i="7"/>
  <c r="C234" i="7"/>
  <c r="D234" i="7"/>
  <c r="E234" i="7"/>
  <c r="F234" i="7"/>
  <c r="G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A235" i="7"/>
  <c r="B235" i="7"/>
  <c r="C235" i="7"/>
  <c r="D235" i="7"/>
  <c r="E235" i="7"/>
  <c r="F235" i="7"/>
  <c r="G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A236" i="7"/>
  <c r="B236" i="7"/>
  <c r="C236" i="7"/>
  <c r="D236" i="7"/>
  <c r="E236" i="7"/>
  <c r="F236" i="7"/>
  <c r="G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A237" i="7"/>
  <c r="B237" i="7"/>
  <c r="C237" i="7"/>
  <c r="D237" i="7"/>
  <c r="E237" i="7"/>
  <c r="F237" i="7"/>
  <c r="G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A238" i="7"/>
  <c r="B238" i="7"/>
  <c r="C238" i="7"/>
  <c r="D238" i="7"/>
  <c r="E238" i="7"/>
  <c r="F238" i="7"/>
  <c r="G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A239" i="7"/>
  <c r="B239" i="7"/>
  <c r="C239" i="7"/>
  <c r="D239" i="7"/>
  <c r="E239" i="7"/>
  <c r="F239" i="7"/>
  <c r="G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A240" i="7"/>
  <c r="B240" i="7"/>
  <c r="C240" i="7"/>
  <c r="D240" i="7"/>
  <c r="E240" i="7"/>
  <c r="F240" i="7"/>
  <c r="G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A241" i="7"/>
  <c r="B241" i="7"/>
  <c r="C241" i="7"/>
  <c r="D241" i="7"/>
  <c r="E241" i="7"/>
  <c r="F241" i="7"/>
  <c r="G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A242" i="7"/>
  <c r="B242" i="7"/>
  <c r="C242" i="7"/>
  <c r="D242" i="7"/>
  <c r="E242" i="7"/>
  <c r="F242" i="7"/>
  <c r="G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A243" i="7"/>
  <c r="B243" i="7"/>
  <c r="C243" i="7"/>
  <c r="D243" i="7"/>
  <c r="E243" i="7"/>
  <c r="F243" i="7"/>
  <c r="G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A244" i="7"/>
  <c r="B244" i="7"/>
  <c r="C244" i="7"/>
  <c r="D244" i="7"/>
  <c r="E244" i="7"/>
  <c r="F244" i="7"/>
  <c r="G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A245" i="7"/>
  <c r="B245" i="7"/>
  <c r="C245" i="7"/>
  <c r="D245" i="7"/>
  <c r="E245" i="7"/>
  <c r="F245" i="7"/>
  <c r="G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A246" i="7"/>
  <c r="B246" i="7"/>
  <c r="C246" i="7"/>
  <c r="D246" i="7"/>
  <c r="E246" i="7"/>
  <c r="F246" i="7"/>
  <c r="G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A247" i="7"/>
  <c r="B247" i="7"/>
  <c r="C247" i="7"/>
  <c r="D247" i="7"/>
  <c r="E247" i="7"/>
  <c r="F247" i="7"/>
  <c r="G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A248" i="7"/>
  <c r="B248" i="7"/>
  <c r="C248" i="7"/>
  <c r="D248" i="7"/>
  <c r="E248" i="7"/>
  <c r="F248" i="7"/>
  <c r="G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A249" i="7"/>
  <c r="B249" i="7"/>
  <c r="C249" i="7"/>
  <c r="D249" i="7"/>
  <c r="E249" i="7"/>
  <c r="F249" i="7"/>
  <c r="G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A250" i="7"/>
  <c r="B250" i="7"/>
  <c r="C250" i="7"/>
  <c r="D250" i="7"/>
  <c r="E250" i="7"/>
  <c r="F250" i="7"/>
  <c r="G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A251" i="7"/>
  <c r="B251" i="7"/>
  <c r="C251" i="7"/>
  <c r="D251" i="7"/>
  <c r="E251" i="7"/>
  <c r="F251" i="7"/>
  <c r="G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A252" i="7"/>
  <c r="B252" i="7"/>
  <c r="C252" i="7"/>
  <c r="D252" i="7"/>
  <c r="E252" i="7"/>
  <c r="F252" i="7"/>
  <c r="G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A253" i="7"/>
  <c r="B253" i="7"/>
  <c r="C253" i="7"/>
  <c r="D253" i="7"/>
  <c r="E253" i="7"/>
  <c r="F253" i="7"/>
  <c r="G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A254" i="7"/>
  <c r="B254" i="7"/>
  <c r="C254" i="7"/>
  <c r="D254" i="7"/>
  <c r="E254" i="7"/>
  <c r="F254" i="7"/>
  <c r="G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A255" i="7"/>
  <c r="B255" i="7"/>
  <c r="C255" i="7"/>
  <c r="D255" i="7"/>
  <c r="E255" i="7"/>
  <c r="F255" i="7"/>
  <c r="G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A256" i="7"/>
  <c r="B256" i="7"/>
  <c r="C256" i="7"/>
  <c r="D256" i="7"/>
  <c r="E256" i="7"/>
  <c r="F256" i="7"/>
  <c r="G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A257" i="7"/>
  <c r="B257" i="7"/>
  <c r="C257" i="7"/>
  <c r="D257" i="7"/>
  <c r="E257" i="7"/>
  <c r="F257" i="7"/>
  <c r="G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A258" i="7"/>
  <c r="B258" i="7"/>
  <c r="C258" i="7"/>
  <c r="D258" i="7"/>
  <c r="E258" i="7"/>
  <c r="F258" i="7"/>
  <c r="G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A259" i="7"/>
  <c r="B259" i="7"/>
  <c r="C259" i="7"/>
  <c r="D259" i="7"/>
  <c r="E259" i="7"/>
  <c r="F259" i="7"/>
  <c r="G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A260" i="7"/>
  <c r="B260" i="7"/>
  <c r="C260" i="7"/>
  <c r="D260" i="7"/>
  <c r="E260" i="7"/>
  <c r="F260" i="7"/>
  <c r="G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A261" i="7"/>
  <c r="B261" i="7"/>
  <c r="C261" i="7"/>
  <c r="D261" i="7"/>
  <c r="E261" i="7"/>
  <c r="F261" i="7"/>
  <c r="G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A262" i="7"/>
  <c r="B262" i="7"/>
  <c r="C262" i="7"/>
  <c r="D262" i="7"/>
  <c r="E262" i="7"/>
  <c r="F262" i="7"/>
  <c r="G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A263" i="7"/>
  <c r="B263" i="7"/>
  <c r="C263" i="7"/>
  <c r="D263" i="7"/>
  <c r="E263" i="7"/>
  <c r="F263" i="7"/>
  <c r="G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A264" i="7"/>
  <c r="B264" i="7"/>
  <c r="C264" i="7"/>
  <c r="D264" i="7"/>
  <c r="E264" i="7"/>
  <c r="F264" i="7"/>
  <c r="G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A265" i="7"/>
  <c r="B265" i="7"/>
  <c r="C265" i="7"/>
  <c r="D265" i="7"/>
  <c r="E265" i="7"/>
  <c r="F265" i="7"/>
  <c r="G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A266" i="7"/>
  <c r="B266" i="7"/>
  <c r="C266" i="7"/>
  <c r="D266" i="7"/>
  <c r="E266" i="7"/>
  <c r="F266" i="7"/>
  <c r="G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A267" i="7"/>
  <c r="B267" i="7"/>
  <c r="C267" i="7"/>
  <c r="D267" i="7"/>
  <c r="E267" i="7"/>
  <c r="F267" i="7"/>
  <c r="G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A268" i="7"/>
  <c r="B268" i="7"/>
  <c r="C268" i="7"/>
  <c r="D268" i="7"/>
  <c r="E268" i="7"/>
  <c r="F268" i="7"/>
  <c r="G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A269" i="7"/>
  <c r="B269" i="7"/>
  <c r="C269" i="7"/>
  <c r="D269" i="7"/>
  <c r="E269" i="7"/>
  <c r="F269" i="7"/>
  <c r="G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A270" i="7"/>
  <c r="B270" i="7"/>
  <c r="C270" i="7"/>
  <c r="D270" i="7"/>
  <c r="E270" i="7"/>
  <c r="F270" i="7"/>
  <c r="G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A271" i="7"/>
  <c r="B271" i="7"/>
  <c r="C271" i="7"/>
  <c r="D271" i="7"/>
  <c r="E271" i="7"/>
  <c r="F271" i="7"/>
  <c r="G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A272" i="7"/>
  <c r="B272" i="7"/>
  <c r="C272" i="7"/>
  <c r="D272" i="7"/>
  <c r="E272" i="7"/>
  <c r="F272" i="7"/>
  <c r="G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A273" i="7"/>
  <c r="B273" i="7"/>
  <c r="C273" i="7"/>
  <c r="D273" i="7"/>
  <c r="E273" i="7"/>
  <c r="F273" i="7"/>
  <c r="G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A274" i="7"/>
  <c r="B274" i="7"/>
  <c r="C274" i="7"/>
  <c r="D274" i="7"/>
  <c r="E274" i="7"/>
  <c r="F274" i="7"/>
  <c r="G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A275" i="7"/>
  <c r="B275" i="7"/>
  <c r="C275" i="7"/>
  <c r="D275" i="7"/>
  <c r="E275" i="7"/>
  <c r="F275" i="7"/>
  <c r="G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A276" i="7"/>
  <c r="B276" i="7"/>
  <c r="C276" i="7"/>
  <c r="D276" i="7"/>
  <c r="E276" i="7"/>
  <c r="F276" i="7"/>
  <c r="G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A277" i="7"/>
  <c r="B277" i="7"/>
  <c r="C277" i="7"/>
  <c r="D277" i="7"/>
  <c r="E277" i="7"/>
  <c r="F277" i="7"/>
  <c r="G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A278" i="7"/>
  <c r="B278" i="7"/>
  <c r="C278" i="7"/>
  <c r="D278" i="7"/>
  <c r="E278" i="7"/>
  <c r="F278" i="7"/>
  <c r="G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A279" i="7"/>
  <c r="B279" i="7"/>
  <c r="C279" i="7"/>
  <c r="D279" i="7"/>
  <c r="E279" i="7"/>
  <c r="F279" i="7"/>
  <c r="G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A280" i="7"/>
  <c r="B280" i="7"/>
  <c r="C280" i="7"/>
  <c r="D280" i="7"/>
  <c r="E280" i="7"/>
  <c r="F280" i="7"/>
  <c r="G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A281" i="7"/>
  <c r="B281" i="7"/>
  <c r="C281" i="7"/>
  <c r="D281" i="7"/>
  <c r="E281" i="7"/>
  <c r="F281" i="7"/>
  <c r="G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A282" i="7"/>
  <c r="B282" i="7"/>
  <c r="C282" i="7"/>
  <c r="D282" i="7"/>
  <c r="E282" i="7"/>
  <c r="F282" i="7"/>
  <c r="G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A283" i="7"/>
  <c r="B283" i="7"/>
  <c r="C283" i="7"/>
  <c r="D283" i="7"/>
  <c r="E283" i="7"/>
  <c r="F283" i="7"/>
  <c r="G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A284" i="7"/>
  <c r="B284" i="7"/>
  <c r="C284" i="7"/>
  <c r="D284" i="7"/>
  <c r="E284" i="7"/>
  <c r="F284" i="7"/>
  <c r="G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A285" i="7"/>
  <c r="B285" i="7"/>
  <c r="C285" i="7"/>
  <c r="D285" i="7"/>
  <c r="E285" i="7"/>
  <c r="F285" i="7"/>
  <c r="G285" i="7"/>
  <c r="H285" i="7"/>
  <c r="I285" i="7"/>
  <c r="J285" i="7"/>
  <c r="K285" i="7"/>
  <c r="L285" i="7"/>
  <c r="M285" i="7"/>
  <c r="N285" i="7"/>
  <c r="O285" i="7"/>
  <c r="P285" i="7"/>
  <c r="Q285" i="7"/>
  <c r="R285" i="7"/>
  <c r="S285" i="7"/>
  <c r="T285" i="7"/>
  <c r="U285" i="7"/>
  <c r="A286" i="7"/>
  <c r="B286" i="7"/>
  <c r="C286" i="7"/>
  <c r="D286" i="7"/>
  <c r="E286" i="7"/>
  <c r="F286" i="7"/>
  <c r="G286" i="7"/>
  <c r="H286" i="7"/>
  <c r="I286" i="7"/>
  <c r="J286" i="7"/>
  <c r="K286" i="7"/>
  <c r="L286" i="7"/>
  <c r="M286" i="7"/>
  <c r="N286" i="7"/>
  <c r="O286" i="7"/>
  <c r="P286" i="7"/>
  <c r="Q286" i="7"/>
  <c r="R286" i="7"/>
  <c r="S286" i="7"/>
  <c r="T286" i="7"/>
  <c r="U286" i="7"/>
  <c r="A287" i="7"/>
  <c r="B287" i="7"/>
  <c r="C287" i="7"/>
  <c r="D287" i="7"/>
  <c r="E287" i="7"/>
  <c r="F287" i="7"/>
  <c r="G287" i="7"/>
  <c r="H287" i="7"/>
  <c r="I287" i="7"/>
  <c r="J287" i="7"/>
  <c r="K287" i="7"/>
  <c r="L287" i="7"/>
  <c r="M287" i="7"/>
  <c r="N287" i="7"/>
  <c r="O287" i="7"/>
  <c r="P287" i="7"/>
  <c r="Q287" i="7"/>
  <c r="R287" i="7"/>
  <c r="S287" i="7"/>
  <c r="T287" i="7"/>
  <c r="U287" i="7"/>
  <c r="A288" i="7"/>
  <c r="B288" i="7"/>
  <c r="C288" i="7"/>
  <c r="D288" i="7"/>
  <c r="E288" i="7"/>
  <c r="F288" i="7"/>
  <c r="G288" i="7"/>
  <c r="H288" i="7"/>
  <c r="I288" i="7"/>
  <c r="J288" i="7"/>
  <c r="K288" i="7"/>
  <c r="L288" i="7"/>
  <c r="M288" i="7"/>
  <c r="N288" i="7"/>
  <c r="O288" i="7"/>
  <c r="P288" i="7"/>
  <c r="Q288" i="7"/>
  <c r="R288" i="7"/>
  <c r="S288" i="7"/>
  <c r="T288" i="7"/>
  <c r="U288" i="7"/>
  <c r="A289" i="7"/>
  <c r="B289" i="7"/>
  <c r="C289" i="7"/>
  <c r="D289" i="7"/>
  <c r="E289" i="7"/>
  <c r="F289" i="7"/>
  <c r="G289" i="7"/>
  <c r="H289" i="7"/>
  <c r="I289" i="7"/>
  <c r="J289" i="7"/>
  <c r="K289" i="7"/>
  <c r="L289" i="7"/>
  <c r="M289" i="7"/>
  <c r="N289" i="7"/>
  <c r="O289" i="7"/>
  <c r="P289" i="7"/>
  <c r="Q289" i="7"/>
  <c r="R289" i="7"/>
  <c r="S289" i="7"/>
  <c r="T289" i="7"/>
  <c r="U289" i="7"/>
  <c r="A290" i="7"/>
  <c r="B290" i="7"/>
  <c r="C290" i="7"/>
  <c r="D290" i="7"/>
  <c r="E290" i="7"/>
  <c r="F290" i="7"/>
  <c r="G290" i="7"/>
  <c r="H290" i="7"/>
  <c r="I290" i="7"/>
  <c r="J290" i="7"/>
  <c r="K290" i="7"/>
  <c r="L290" i="7"/>
  <c r="M290" i="7"/>
  <c r="N290" i="7"/>
  <c r="O290" i="7"/>
  <c r="P290" i="7"/>
  <c r="Q290" i="7"/>
  <c r="R290" i="7"/>
  <c r="S290" i="7"/>
  <c r="T290" i="7"/>
  <c r="U290" i="7"/>
  <c r="A291" i="7"/>
  <c r="B291" i="7"/>
  <c r="C291" i="7"/>
  <c r="D291" i="7"/>
  <c r="E291" i="7"/>
  <c r="F291" i="7"/>
  <c r="G291" i="7"/>
  <c r="H291" i="7"/>
  <c r="I291" i="7"/>
  <c r="J291" i="7"/>
  <c r="K291" i="7"/>
  <c r="L291" i="7"/>
  <c r="M291" i="7"/>
  <c r="N291" i="7"/>
  <c r="O291" i="7"/>
  <c r="P291" i="7"/>
  <c r="Q291" i="7"/>
  <c r="R291" i="7"/>
  <c r="S291" i="7"/>
  <c r="T291" i="7"/>
  <c r="U291" i="7"/>
  <c r="A292" i="7"/>
  <c r="B292" i="7"/>
  <c r="C292" i="7"/>
  <c r="D292" i="7"/>
  <c r="E292" i="7"/>
  <c r="F292" i="7"/>
  <c r="G292" i="7"/>
  <c r="H292" i="7"/>
  <c r="I292" i="7"/>
  <c r="J292" i="7"/>
  <c r="K292" i="7"/>
  <c r="L292" i="7"/>
  <c r="M292" i="7"/>
  <c r="N292" i="7"/>
  <c r="O292" i="7"/>
  <c r="P292" i="7"/>
  <c r="Q292" i="7"/>
  <c r="R292" i="7"/>
  <c r="S292" i="7"/>
  <c r="T292" i="7"/>
  <c r="U292" i="7"/>
  <c r="A293" i="7"/>
  <c r="B293" i="7"/>
  <c r="C293" i="7"/>
  <c r="D293" i="7"/>
  <c r="E293" i="7"/>
  <c r="F293" i="7"/>
  <c r="G293" i="7"/>
  <c r="H293" i="7"/>
  <c r="I293" i="7"/>
  <c r="J293" i="7"/>
  <c r="K293" i="7"/>
  <c r="L293" i="7"/>
  <c r="M293" i="7"/>
  <c r="N293" i="7"/>
  <c r="O293" i="7"/>
  <c r="P293" i="7"/>
  <c r="Q293" i="7"/>
  <c r="R293" i="7"/>
  <c r="S293" i="7"/>
  <c r="T293" i="7"/>
  <c r="U293" i="7"/>
  <c r="A294" i="7"/>
  <c r="B294" i="7"/>
  <c r="C294" i="7"/>
  <c r="D294" i="7"/>
  <c r="E294" i="7"/>
  <c r="F294" i="7"/>
  <c r="G294" i="7"/>
  <c r="H294" i="7"/>
  <c r="I294" i="7"/>
  <c r="J294" i="7"/>
  <c r="K294" i="7"/>
  <c r="L294" i="7"/>
  <c r="M294" i="7"/>
  <c r="N294" i="7"/>
  <c r="O294" i="7"/>
  <c r="P294" i="7"/>
  <c r="Q294" i="7"/>
  <c r="R294" i="7"/>
  <c r="S294" i="7"/>
  <c r="T294" i="7"/>
  <c r="U294" i="7"/>
  <c r="A295" i="7"/>
  <c r="B295" i="7"/>
  <c r="C295" i="7"/>
  <c r="D295" i="7"/>
  <c r="E295" i="7"/>
  <c r="F295" i="7"/>
  <c r="G295" i="7"/>
  <c r="H295" i="7"/>
  <c r="I295" i="7"/>
  <c r="J295" i="7"/>
  <c r="K295" i="7"/>
  <c r="L295" i="7"/>
  <c r="M295" i="7"/>
  <c r="N295" i="7"/>
  <c r="O295" i="7"/>
  <c r="P295" i="7"/>
  <c r="Q295" i="7"/>
  <c r="R295" i="7"/>
  <c r="S295" i="7"/>
  <c r="T295" i="7"/>
  <c r="U295" i="7"/>
  <c r="A296" i="7"/>
  <c r="B296" i="7"/>
  <c r="C296" i="7"/>
  <c r="D296" i="7"/>
  <c r="E296" i="7"/>
  <c r="F296" i="7"/>
  <c r="G296" i="7"/>
  <c r="H296" i="7"/>
  <c r="I296" i="7"/>
  <c r="J296" i="7"/>
  <c r="K296" i="7"/>
  <c r="L296" i="7"/>
  <c r="M296" i="7"/>
  <c r="N296" i="7"/>
  <c r="O296" i="7"/>
  <c r="P296" i="7"/>
  <c r="Q296" i="7"/>
  <c r="R296" i="7"/>
  <c r="S296" i="7"/>
  <c r="T296" i="7"/>
  <c r="U296" i="7"/>
  <c r="A297" i="7"/>
  <c r="B297" i="7"/>
  <c r="C297" i="7"/>
  <c r="D297" i="7"/>
  <c r="E297" i="7"/>
  <c r="F297" i="7"/>
  <c r="G297" i="7"/>
  <c r="H297" i="7"/>
  <c r="I297" i="7"/>
  <c r="J297" i="7"/>
  <c r="K297" i="7"/>
  <c r="L297" i="7"/>
  <c r="M297" i="7"/>
  <c r="N297" i="7"/>
  <c r="O297" i="7"/>
  <c r="P297" i="7"/>
  <c r="Q297" i="7"/>
  <c r="R297" i="7"/>
  <c r="S297" i="7"/>
  <c r="T297" i="7"/>
  <c r="U297" i="7"/>
  <c r="A298" i="7"/>
  <c r="B298" i="7"/>
  <c r="C298" i="7"/>
  <c r="D298" i="7"/>
  <c r="E298" i="7"/>
  <c r="F298" i="7"/>
  <c r="G298" i="7"/>
  <c r="H298" i="7"/>
  <c r="I298" i="7"/>
  <c r="J298" i="7"/>
  <c r="K298" i="7"/>
  <c r="L298" i="7"/>
  <c r="M298" i="7"/>
  <c r="N298" i="7"/>
  <c r="O298" i="7"/>
  <c r="P298" i="7"/>
  <c r="Q298" i="7"/>
  <c r="R298" i="7"/>
  <c r="S298" i="7"/>
  <c r="T298" i="7"/>
  <c r="U298" i="7"/>
  <c r="A299" i="7"/>
  <c r="B299" i="7"/>
  <c r="C299" i="7"/>
  <c r="D299" i="7"/>
  <c r="E299" i="7"/>
  <c r="F299" i="7"/>
  <c r="G299" i="7"/>
  <c r="H299" i="7"/>
  <c r="I299" i="7"/>
  <c r="J299" i="7"/>
  <c r="K299" i="7"/>
  <c r="L299" i="7"/>
  <c r="M299" i="7"/>
  <c r="N299" i="7"/>
  <c r="O299" i="7"/>
  <c r="P299" i="7"/>
  <c r="Q299" i="7"/>
  <c r="R299" i="7"/>
  <c r="S299" i="7"/>
  <c r="T299" i="7"/>
  <c r="U299" i="7"/>
  <c r="A300" i="7"/>
  <c r="B300" i="7"/>
  <c r="C300" i="7"/>
  <c r="D300" i="7"/>
  <c r="E300" i="7"/>
  <c r="F300" i="7"/>
  <c r="G300" i="7"/>
  <c r="H300" i="7"/>
  <c r="I300" i="7"/>
  <c r="J300" i="7"/>
  <c r="K300" i="7"/>
  <c r="L300" i="7"/>
  <c r="M300" i="7"/>
  <c r="N300" i="7"/>
  <c r="O300" i="7"/>
  <c r="P300" i="7"/>
  <c r="Q300" i="7"/>
  <c r="R300" i="7"/>
  <c r="S300" i="7"/>
  <c r="T300" i="7"/>
  <c r="U300" i="7"/>
  <c r="A301" i="7"/>
  <c r="B301" i="7"/>
  <c r="C301" i="7"/>
  <c r="D301" i="7"/>
  <c r="E301" i="7"/>
  <c r="F301" i="7"/>
  <c r="G301" i="7"/>
  <c r="H301" i="7"/>
  <c r="I301" i="7"/>
  <c r="J301" i="7"/>
  <c r="K301" i="7"/>
  <c r="L301" i="7"/>
  <c r="M301" i="7"/>
  <c r="N301" i="7"/>
  <c r="O301" i="7"/>
  <c r="P301" i="7"/>
  <c r="Q301" i="7"/>
  <c r="R301" i="7"/>
  <c r="S301" i="7"/>
  <c r="T301" i="7"/>
  <c r="U301" i="7"/>
  <c r="A302" i="7"/>
  <c r="B302" i="7"/>
  <c r="C302" i="7"/>
  <c r="D302" i="7"/>
  <c r="E302" i="7"/>
  <c r="F302" i="7"/>
  <c r="G302" i="7"/>
  <c r="H302" i="7"/>
  <c r="I302" i="7"/>
  <c r="J302" i="7"/>
  <c r="K302" i="7"/>
  <c r="L302" i="7"/>
  <c r="M302" i="7"/>
  <c r="N302" i="7"/>
  <c r="O302" i="7"/>
  <c r="P302" i="7"/>
  <c r="Q302" i="7"/>
  <c r="R302" i="7"/>
  <c r="S302" i="7"/>
  <c r="T302" i="7"/>
  <c r="U302" i="7"/>
  <c r="A303" i="7"/>
  <c r="B303" i="7"/>
  <c r="C303" i="7"/>
  <c r="D303" i="7"/>
  <c r="E303" i="7"/>
  <c r="F303" i="7"/>
  <c r="G303" i="7"/>
  <c r="H303" i="7"/>
  <c r="I303" i="7"/>
  <c r="J303" i="7"/>
  <c r="K303" i="7"/>
  <c r="L303" i="7"/>
  <c r="M303" i="7"/>
  <c r="N303" i="7"/>
  <c r="O303" i="7"/>
  <c r="P303" i="7"/>
  <c r="Q303" i="7"/>
  <c r="R303" i="7"/>
  <c r="S303" i="7"/>
  <c r="T303" i="7"/>
  <c r="U303" i="7"/>
  <c r="A304" i="7"/>
  <c r="B304" i="7"/>
  <c r="C304" i="7"/>
  <c r="D304" i="7"/>
  <c r="E304" i="7"/>
  <c r="F304" i="7"/>
  <c r="G304" i="7"/>
  <c r="H304" i="7"/>
  <c r="I304" i="7"/>
  <c r="J304" i="7"/>
  <c r="K304" i="7"/>
  <c r="L304" i="7"/>
  <c r="M304" i="7"/>
  <c r="N304" i="7"/>
  <c r="O304" i="7"/>
  <c r="P304" i="7"/>
  <c r="Q304" i="7"/>
  <c r="R304" i="7"/>
  <c r="S304" i="7"/>
  <c r="T304" i="7"/>
  <c r="U304" i="7"/>
  <c r="A305" i="7"/>
  <c r="B305" i="7"/>
  <c r="C305" i="7"/>
  <c r="D305" i="7"/>
  <c r="E305" i="7"/>
  <c r="F305" i="7"/>
  <c r="G305" i="7"/>
  <c r="H305" i="7"/>
  <c r="I305" i="7"/>
  <c r="J305" i="7"/>
  <c r="K305" i="7"/>
  <c r="L305" i="7"/>
  <c r="M305" i="7"/>
  <c r="N305" i="7"/>
  <c r="O305" i="7"/>
  <c r="P305" i="7"/>
  <c r="Q305" i="7"/>
  <c r="R305" i="7"/>
  <c r="S305" i="7"/>
  <c r="T305" i="7"/>
  <c r="U305" i="7"/>
  <c r="A306" i="7"/>
  <c r="B306" i="7"/>
  <c r="C306" i="7"/>
  <c r="D306" i="7"/>
  <c r="E306" i="7"/>
  <c r="F306" i="7"/>
  <c r="G306" i="7"/>
  <c r="H306" i="7"/>
  <c r="I306" i="7"/>
  <c r="J306" i="7"/>
  <c r="K306" i="7"/>
  <c r="L306" i="7"/>
  <c r="M306" i="7"/>
  <c r="N306" i="7"/>
  <c r="O306" i="7"/>
  <c r="P306" i="7"/>
  <c r="Q306" i="7"/>
  <c r="R306" i="7"/>
  <c r="S306" i="7"/>
  <c r="T306" i="7"/>
  <c r="U306" i="7"/>
  <c r="A307" i="7"/>
  <c r="B307" i="7"/>
  <c r="C307" i="7"/>
  <c r="D307" i="7"/>
  <c r="E307" i="7"/>
  <c r="F307" i="7"/>
  <c r="G307" i="7"/>
  <c r="H307" i="7"/>
  <c r="I307" i="7"/>
  <c r="J307" i="7"/>
  <c r="K307" i="7"/>
  <c r="L307" i="7"/>
  <c r="M307" i="7"/>
  <c r="N307" i="7"/>
  <c r="O307" i="7"/>
  <c r="P307" i="7"/>
  <c r="Q307" i="7"/>
  <c r="R307" i="7"/>
  <c r="S307" i="7"/>
  <c r="T307" i="7"/>
  <c r="U307" i="7"/>
  <c r="A308" i="7"/>
  <c r="B308" i="7"/>
  <c r="C308" i="7"/>
  <c r="D308" i="7"/>
  <c r="E308" i="7"/>
  <c r="F308" i="7"/>
  <c r="G308" i="7"/>
  <c r="H308" i="7"/>
  <c r="I308" i="7"/>
  <c r="J308" i="7"/>
  <c r="K308" i="7"/>
  <c r="L308" i="7"/>
  <c r="M308" i="7"/>
  <c r="N308" i="7"/>
  <c r="O308" i="7"/>
  <c r="P308" i="7"/>
  <c r="Q308" i="7"/>
  <c r="R308" i="7"/>
  <c r="S308" i="7"/>
  <c r="T308" i="7"/>
  <c r="U308" i="7"/>
  <c r="A309" i="7"/>
  <c r="B309" i="7"/>
  <c r="C309" i="7"/>
  <c r="D309" i="7"/>
  <c r="E309" i="7"/>
  <c r="F309" i="7"/>
  <c r="G309" i="7"/>
  <c r="H309" i="7"/>
  <c r="I309" i="7"/>
  <c r="J309" i="7"/>
  <c r="K309" i="7"/>
  <c r="L309" i="7"/>
  <c r="M309" i="7"/>
  <c r="N309" i="7"/>
  <c r="O309" i="7"/>
  <c r="P309" i="7"/>
  <c r="Q309" i="7"/>
  <c r="R309" i="7"/>
  <c r="S309" i="7"/>
  <c r="T309" i="7"/>
  <c r="U309" i="7"/>
  <c r="A310" i="7"/>
  <c r="B310" i="7"/>
  <c r="C310" i="7"/>
  <c r="D310" i="7"/>
  <c r="E310" i="7"/>
  <c r="F310" i="7"/>
  <c r="G310" i="7"/>
  <c r="H310" i="7"/>
  <c r="I310" i="7"/>
  <c r="J310" i="7"/>
  <c r="K310" i="7"/>
  <c r="L310" i="7"/>
  <c r="M310" i="7"/>
  <c r="N310" i="7"/>
  <c r="O310" i="7"/>
  <c r="P310" i="7"/>
  <c r="Q310" i="7"/>
  <c r="R310" i="7"/>
  <c r="S310" i="7"/>
  <c r="T310" i="7"/>
  <c r="U310" i="7"/>
  <c r="A311" i="7"/>
  <c r="B311" i="7"/>
  <c r="C311" i="7"/>
  <c r="D311" i="7"/>
  <c r="E311" i="7"/>
  <c r="F311" i="7"/>
  <c r="G311" i="7"/>
  <c r="H311" i="7"/>
  <c r="I311" i="7"/>
  <c r="J311" i="7"/>
  <c r="K311" i="7"/>
  <c r="L311" i="7"/>
  <c r="M311" i="7"/>
  <c r="N311" i="7"/>
  <c r="O311" i="7"/>
  <c r="P311" i="7"/>
  <c r="Q311" i="7"/>
  <c r="R311" i="7"/>
  <c r="S311" i="7"/>
  <c r="T311" i="7"/>
  <c r="U311" i="7"/>
  <c r="A312" i="7"/>
  <c r="B312" i="7"/>
  <c r="C312" i="7"/>
  <c r="D312" i="7"/>
  <c r="E312" i="7"/>
  <c r="F312" i="7"/>
  <c r="G312" i="7"/>
  <c r="H312" i="7"/>
  <c r="I312" i="7"/>
  <c r="J312" i="7"/>
  <c r="K312" i="7"/>
  <c r="L312" i="7"/>
  <c r="M312" i="7"/>
  <c r="N312" i="7"/>
  <c r="O312" i="7"/>
  <c r="P312" i="7"/>
  <c r="Q312" i="7"/>
  <c r="R312" i="7"/>
  <c r="S312" i="7"/>
  <c r="T312" i="7"/>
  <c r="U312" i="7"/>
  <c r="A313" i="7"/>
  <c r="B313" i="7"/>
  <c r="C313" i="7"/>
  <c r="D313" i="7"/>
  <c r="E313" i="7"/>
  <c r="F313" i="7"/>
  <c r="G313" i="7"/>
  <c r="H313" i="7"/>
  <c r="I313" i="7"/>
  <c r="J313" i="7"/>
  <c r="K313" i="7"/>
  <c r="L313" i="7"/>
  <c r="M313" i="7"/>
  <c r="N313" i="7"/>
  <c r="O313" i="7"/>
  <c r="P313" i="7"/>
  <c r="Q313" i="7"/>
  <c r="R313" i="7"/>
  <c r="S313" i="7"/>
  <c r="T313" i="7"/>
  <c r="U313" i="7"/>
  <c r="A51" i="7"/>
  <c r="B51" i="7"/>
  <c r="C51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A52" i="7"/>
  <c r="B52" i="7"/>
  <c r="C52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A53" i="7"/>
  <c r="B53" i="7"/>
  <c r="C53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R53" i="7"/>
  <c r="S53" i="7"/>
  <c r="T53" i="7"/>
  <c r="U53" i="7"/>
  <c r="A54" i="7"/>
  <c r="B54" i="7"/>
  <c r="C54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A55" i="7"/>
  <c r="B55" i="7"/>
  <c r="C55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A56" i="7"/>
  <c r="B56" i="7"/>
  <c r="C56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A57" i="7"/>
  <c r="B57" i="7"/>
  <c r="C57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R57" i="7"/>
  <c r="S57" i="7"/>
  <c r="T57" i="7"/>
  <c r="U57" i="7"/>
  <c r="A58" i="7"/>
  <c r="B58" i="7"/>
  <c r="C58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R58" i="7"/>
  <c r="S58" i="7"/>
  <c r="T58" i="7"/>
  <c r="U58" i="7"/>
  <c r="A59" i="7"/>
  <c r="B59" i="7"/>
  <c r="C59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A60" i="7"/>
  <c r="B60" i="7"/>
  <c r="C60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R60" i="7"/>
  <c r="S60" i="7"/>
  <c r="T60" i="7"/>
  <c r="U60" i="7"/>
  <c r="A61" i="7"/>
  <c r="B61" i="7"/>
  <c r="C61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R61" i="7"/>
  <c r="S61" i="7"/>
  <c r="T61" i="7"/>
  <c r="U61" i="7"/>
  <c r="A62" i="7"/>
  <c r="B62" i="7"/>
  <c r="C62" i="7"/>
  <c r="D62" i="7"/>
  <c r="E62" i="7"/>
  <c r="F62" i="7"/>
  <c r="G62" i="7"/>
  <c r="H62" i="7"/>
  <c r="I62" i="7"/>
  <c r="J62" i="7"/>
  <c r="K62" i="7"/>
  <c r="L62" i="7"/>
  <c r="M62" i="7"/>
  <c r="N62" i="7"/>
  <c r="O62" i="7"/>
  <c r="P62" i="7"/>
  <c r="Q62" i="7"/>
  <c r="R62" i="7"/>
  <c r="S62" i="7"/>
  <c r="T62" i="7"/>
  <c r="U62" i="7"/>
  <c r="A63" i="7"/>
  <c r="B63" i="7"/>
  <c r="C63" i="7"/>
  <c r="D63" i="7"/>
  <c r="E63" i="7"/>
  <c r="F63" i="7"/>
  <c r="G63" i="7"/>
  <c r="H63" i="7"/>
  <c r="I63" i="7"/>
  <c r="J63" i="7"/>
  <c r="K63" i="7"/>
  <c r="L63" i="7"/>
  <c r="M63" i="7"/>
  <c r="N63" i="7"/>
  <c r="O63" i="7"/>
  <c r="P63" i="7"/>
  <c r="Q63" i="7"/>
  <c r="R63" i="7"/>
  <c r="S63" i="7"/>
  <c r="T63" i="7"/>
  <c r="U63" i="7"/>
  <c r="A64" i="7"/>
  <c r="B64" i="7"/>
  <c r="C64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A65" i="7"/>
  <c r="B65" i="7"/>
  <c r="C65" i="7"/>
  <c r="D65" i="7"/>
  <c r="E65" i="7"/>
  <c r="F65" i="7"/>
  <c r="G65" i="7"/>
  <c r="H65" i="7"/>
  <c r="I65" i="7"/>
  <c r="J65" i="7"/>
  <c r="K65" i="7"/>
  <c r="L65" i="7"/>
  <c r="M65" i="7"/>
  <c r="N65" i="7"/>
  <c r="O65" i="7"/>
  <c r="P65" i="7"/>
  <c r="Q65" i="7"/>
  <c r="R65" i="7"/>
  <c r="S65" i="7"/>
  <c r="T65" i="7"/>
  <c r="U65" i="7"/>
  <c r="A66" i="7"/>
  <c r="B66" i="7"/>
  <c r="C66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S66" i="7"/>
  <c r="T66" i="7"/>
  <c r="U66" i="7"/>
  <c r="A67" i="7"/>
  <c r="B67" i="7"/>
  <c r="C67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S67" i="7"/>
  <c r="T67" i="7"/>
  <c r="U67" i="7"/>
  <c r="A68" i="7"/>
  <c r="B68" i="7"/>
  <c r="C68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S68" i="7"/>
  <c r="T68" i="7"/>
  <c r="U68" i="7"/>
  <c r="A69" i="7"/>
  <c r="B69" i="7"/>
  <c r="C69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R69" i="7"/>
  <c r="S69" i="7"/>
  <c r="T69" i="7"/>
  <c r="U69" i="7"/>
  <c r="A70" i="7"/>
  <c r="B70" i="7"/>
  <c r="C70" i="7"/>
  <c r="D70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R70" i="7"/>
  <c r="S70" i="7"/>
  <c r="T70" i="7"/>
  <c r="U70" i="7"/>
  <c r="A71" i="7"/>
  <c r="B71" i="7"/>
  <c r="C71" i="7"/>
  <c r="D71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R71" i="7"/>
  <c r="S71" i="7"/>
  <c r="T71" i="7"/>
  <c r="U71" i="7"/>
  <c r="A72" i="7"/>
  <c r="B72" i="7"/>
  <c r="C72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A73" i="7"/>
  <c r="B73" i="7"/>
  <c r="C73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S73" i="7"/>
  <c r="T73" i="7"/>
  <c r="U73" i="7"/>
  <c r="A74" i="7"/>
  <c r="B74" i="7"/>
  <c r="C74" i="7"/>
  <c r="D74" i="7"/>
  <c r="E74" i="7"/>
  <c r="F74" i="7"/>
  <c r="G74" i="7"/>
  <c r="H74" i="7"/>
  <c r="I74" i="7"/>
  <c r="J74" i="7"/>
  <c r="K74" i="7"/>
  <c r="L74" i="7"/>
  <c r="M74" i="7"/>
  <c r="N74" i="7"/>
  <c r="O74" i="7"/>
  <c r="P74" i="7"/>
  <c r="Q74" i="7"/>
  <c r="R74" i="7"/>
  <c r="S74" i="7"/>
  <c r="T74" i="7"/>
  <c r="U74" i="7"/>
  <c r="A75" i="7"/>
  <c r="B75" i="7"/>
  <c r="C75" i="7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R75" i="7"/>
  <c r="S75" i="7"/>
  <c r="T75" i="7"/>
  <c r="U75" i="7"/>
  <c r="A76" i="7"/>
  <c r="B76" i="7"/>
  <c r="C76" i="7"/>
  <c r="D76" i="7"/>
  <c r="E76" i="7"/>
  <c r="F76" i="7"/>
  <c r="G76" i="7"/>
  <c r="H76" i="7"/>
  <c r="I76" i="7"/>
  <c r="J76" i="7"/>
  <c r="K76" i="7"/>
  <c r="L76" i="7"/>
  <c r="M76" i="7"/>
  <c r="N76" i="7"/>
  <c r="O76" i="7"/>
  <c r="P76" i="7"/>
  <c r="Q76" i="7"/>
  <c r="R76" i="7"/>
  <c r="S76" i="7"/>
  <c r="T76" i="7"/>
  <c r="U76" i="7"/>
  <c r="A77" i="7"/>
  <c r="B77" i="7"/>
  <c r="C77" i="7"/>
  <c r="D77" i="7"/>
  <c r="E77" i="7"/>
  <c r="F77" i="7"/>
  <c r="G77" i="7"/>
  <c r="H77" i="7"/>
  <c r="I77" i="7"/>
  <c r="J77" i="7"/>
  <c r="K77" i="7"/>
  <c r="L77" i="7"/>
  <c r="M77" i="7"/>
  <c r="N77" i="7"/>
  <c r="O77" i="7"/>
  <c r="P77" i="7"/>
  <c r="Q77" i="7"/>
  <c r="R77" i="7"/>
  <c r="S77" i="7"/>
  <c r="T77" i="7"/>
  <c r="U77" i="7"/>
  <c r="A78" i="7"/>
  <c r="B78" i="7"/>
  <c r="C78" i="7"/>
  <c r="D78" i="7"/>
  <c r="E78" i="7"/>
  <c r="F78" i="7"/>
  <c r="G78" i="7"/>
  <c r="H78" i="7"/>
  <c r="I78" i="7"/>
  <c r="J78" i="7"/>
  <c r="K78" i="7"/>
  <c r="L78" i="7"/>
  <c r="M78" i="7"/>
  <c r="N78" i="7"/>
  <c r="O78" i="7"/>
  <c r="P78" i="7"/>
  <c r="Q78" i="7"/>
  <c r="R78" i="7"/>
  <c r="S78" i="7"/>
  <c r="T78" i="7"/>
  <c r="U78" i="7"/>
  <c r="A79" i="7"/>
  <c r="B79" i="7"/>
  <c r="C79" i="7"/>
  <c r="D79" i="7"/>
  <c r="E79" i="7"/>
  <c r="F79" i="7"/>
  <c r="G79" i="7"/>
  <c r="H79" i="7"/>
  <c r="I79" i="7"/>
  <c r="J79" i="7"/>
  <c r="K79" i="7"/>
  <c r="L79" i="7"/>
  <c r="M79" i="7"/>
  <c r="N79" i="7"/>
  <c r="O79" i="7"/>
  <c r="P79" i="7"/>
  <c r="Q79" i="7"/>
  <c r="R79" i="7"/>
  <c r="S79" i="7"/>
  <c r="T79" i="7"/>
  <c r="U79" i="7"/>
  <c r="A80" i="7"/>
  <c r="B80" i="7"/>
  <c r="C80" i="7"/>
  <c r="D80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A81" i="7"/>
  <c r="B81" i="7"/>
  <c r="C81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S81" i="7"/>
  <c r="T81" i="7"/>
  <c r="U81" i="7"/>
  <c r="A82" i="7"/>
  <c r="B82" i="7"/>
  <c r="C82" i="7"/>
  <c r="D82" i="7"/>
  <c r="E82" i="7"/>
  <c r="F82" i="7"/>
  <c r="G82" i="7"/>
  <c r="H82" i="7"/>
  <c r="I82" i="7"/>
  <c r="J82" i="7"/>
  <c r="K82" i="7"/>
  <c r="L82" i="7"/>
  <c r="M82" i="7"/>
  <c r="N82" i="7"/>
  <c r="O82" i="7"/>
  <c r="P82" i="7"/>
  <c r="Q82" i="7"/>
  <c r="R82" i="7"/>
  <c r="S82" i="7"/>
  <c r="T82" i="7"/>
  <c r="U82" i="7"/>
  <c r="A83" i="7"/>
  <c r="B83" i="7"/>
  <c r="C8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A84" i="7"/>
  <c r="B84" i="7"/>
  <c r="C84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S84" i="7"/>
  <c r="T84" i="7"/>
  <c r="U84" i="7"/>
  <c r="A85" i="7"/>
  <c r="B85" i="7"/>
  <c r="C85" i="7"/>
  <c r="D85" i="7"/>
  <c r="E85" i="7"/>
  <c r="F85" i="7"/>
  <c r="G85" i="7"/>
  <c r="H85" i="7"/>
  <c r="I85" i="7"/>
  <c r="J85" i="7"/>
  <c r="K85" i="7"/>
  <c r="L85" i="7"/>
  <c r="M85" i="7"/>
  <c r="N85" i="7"/>
  <c r="O85" i="7"/>
  <c r="P85" i="7"/>
  <c r="Q85" i="7"/>
  <c r="R85" i="7"/>
  <c r="S85" i="7"/>
  <c r="T85" i="7"/>
  <c r="U85" i="7"/>
  <c r="A86" i="7"/>
  <c r="B86" i="7"/>
  <c r="C86" i="7"/>
  <c r="D86" i="7"/>
  <c r="E86" i="7"/>
  <c r="F86" i="7"/>
  <c r="G86" i="7"/>
  <c r="H86" i="7"/>
  <c r="I86" i="7"/>
  <c r="J86" i="7"/>
  <c r="K86" i="7"/>
  <c r="L86" i="7"/>
  <c r="M86" i="7"/>
  <c r="N86" i="7"/>
  <c r="O86" i="7"/>
  <c r="P86" i="7"/>
  <c r="Q86" i="7"/>
  <c r="R86" i="7"/>
  <c r="S86" i="7"/>
  <c r="T86" i="7"/>
  <c r="U86" i="7"/>
  <c r="A87" i="7"/>
  <c r="B87" i="7"/>
  <c r="C87" i="7"/>
  <c r="D87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A88" i="7"/>
  <c r="B88" i="7"/>
  <c r="C88" i="7"/>
  <c r="D88" i="7"/>
  <c r="E88" i="7"/>
  <c r="F88" i="7"/>
  <c r="G88" i="7"/>
  <c r="H88" i="7"/>
  <c r="I88" i="7"/>
  <c r="J88" i="7"/>
  <c r="K88" i="7"/>
  <c r="L88" i="7"/>
  <c r="M88" i="7"/>
  <c r="N88" i="7"/>
  <c r="O88" i="7"/>
  <c r="P88" i="7"/>
  <c r="Q88" i="7"/>
  <c r="R88" i="7"/>
  <c r="S88" i="7"/>
  <c r="T88" i="7"/>
  <c r="U88" i="7"/>
  <c r="A89" i="7"/>
  <c r="B89" i="7"/>
  <c r="C89" i="7"/>
  <c r="D89" i="7"/>
  <c r="E89" i="7"/>
  <c r="F89" i="7"/>
  <c r="G89" i="7"/>
  <c r="H89" i="7"/>
  <c r="I89" i="7"/>
  <c r="J89" i="7"/>
  <c r="K89" i="7"/>
  <c r="L89" i="7"/>
  <c r="M89" i="7"/>
  <c r="N89" i="7"/>
  <c r="O89" i="7"/>
  <c r="P89" i="7"/>
  <c r="Q89" i="7"/>
  <c r="R89" i="7"/>
  <c r="S89" i="7"/>
  <c r="T89" i="7"/>
  <c r="U89" i="7"/>
  <c r="A90" i="7"/>
  <c r="B90" i="7"/>
  <c r="C90" i="7"/>
  <c r="D90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S90" i="7"/>
  <c r="T90" i="7"/>
  <c r="U90" i="7"/>
  <c r="A91" i="7"/>
  <c r="B91" i="7"/>
  <c r="C91" i="7"/>
  <c r="D91" i="7"/>
  <c r="E91" i="7"/>
  <c r="F91" i="7"/>
  <c r="G91" i="7"/>
  <c r="H91" i="7"/>
  <c r="I91" i="7"/>
  <c r="J91" i="7"/>
  <c r="K91" i="7"/>
  <c r="L91" i="7"/>
  <c r="M91" i="7"/>
  <c r="N91" i="7"/>
  <c r="O91" i="7"/>
  <c r="P91" i="7"/>
  <c r="Q91" i="7"/>
  <c r="R91" i="7"/>
  <c r="S91" i="7"/>
  <c r="T91" i="7"/>
  <c r="U91" i="7"/>
  <c r="A92" i="7"/>
  <c r="B92" i="7"/>
  <c r="C92" i="7"/>
  <c r="D92" i="7"/>
  <c r="E92" i="7"/>
  <c r="F92" i="7"/>
  <c r="G92" i="7"/>
  <c r="H92" i="7"/>
  <c r="I92" i="7"/>
  <c r="J92" i="7"/>
  <c r="K92" i="7"/>
  <c r="L92" i="7"/>
  <c r="M92" i="7"/>
  <c r="N92" i="7"/>
  <c r="O92" i="7"/>
  <c r="P92" i="7"/>
  <c r="Q92" i="7"/>
  <c r="R92" i="7"/>
  <c r="S92" i="7"/>
  <c r="T92" i="7"/>
  <c r="U92" i="7"/>
  <c r="A93" i="7"/>
  <c r="B93" i="7"/>
  <c r="C93" i="7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A94" i="7"/>
  <c r="B94" i="7"/>
  <c r="C94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A95" i="7"/>
  <c r="B95" i="7"/>
  <c r="C95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R95" i="7"/>
  <c r="S95" i="7"/>
  <c r="T95" i="7"/>
  <c r="U95" i="7"/>
  <c r="A96" i="7"/>
  <c r="B96" i="7"/>
  <c r="C96" i="7"/>
  <c r="D96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S96" i="7"/>
  <c r="T96" i="7"/>
  <c r="U96" i="7"/>
  <c r="A97" i="7"/>
  <c r="B97" i="7"/>
  <c r="C97" i="7"/>
  <c r="D97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R97" i="7"/>
  <c r="S97" i="7"/>
  <c r="T97" i="7"/>
  <c r="U97" i="7"/>
  <c r="A98" i="7"/>
  <c r="B98" i="7"/>
  <c r="C98" i="7"/>
  <c r="D98" i="7"/>
  <c r="E98" i="7"/>
  <c r="F98" i="7"/>
  <c r="G98" i="7"/>
  <c r="H98" i="7"/>
  <c r="I98" i="7"/>
  <c r="J98" i="7"/>
  <c r="K98" i="7"/>
  <c r="L98" i="7"/>
  <c r="M98" i="7"/>
  <c r="N98" i="7"/>
  <c r="O98" i="7"/>
  <c r="P98" i="7"/>
  <c r="Q98" i="7"/>
  <c r="R98" i="7"/>
  <c r="S98" i="7"/>
  <c r="T98" i="7"/>
  <c r="U98" i="7"/>
  <c r="A99" i="7"/>
  <c r="B99" i="7"/>
  <c r="C99" i="7"/>
  <c r="D99" i="7"/>
  <c r="E99" i="7"/>
  <c r="F99" i="7"/>
  <c r="G99" i="7"/>
  <c r="H99" i="7"/>
  <c r="I99" i="7"/>
  <c r="J99" i="7"/>
  <c r="K99" i="7"/>
  <c r="L99" i="7"/>
  <c r="M99" i="7"/>
  <c r="N99" i="7"/>
  <c r="O99" i="7"/>
  <c r="P99" i="7"/>
  <c r="Q99" i="7"/>
  <c r="R99" i="7"/>
  <c r="S99" i="7"/>
  <c r="T99" i="7"/>
  <c r="U99" i="7"/>
  <c r="A100" i="7"/>
  <c r="B100" i="7"/>
  <c r="C100" i="7"/>
  <c r="D100" i="7"/>
  <c r="E100" i="7"/>
  <c r="F100" i="7"/>
  <c r="G100" i="7"/>
  <c r="H100" i="7"/>
  <c r="I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A50" i="7"/>
  <c r="B50" i="7"/>
  <c r="C50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T50" i="7"/>
  <c r="U50" i="7"/>
  <c r="H2" i="7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1" i="7"/>
  <c r="A38" i="7"/>
  <c r="B38" i="7"/>
  <c r="C38" i="7"/>
  <c r="D38" i="7"/>
  <c r="E38" i="7"/>
  <c r="F38" i="7"/>
  <c r="G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A39" i="7"/>
  <c r="B39" i="7"/>
  <c r="C39" i="7"/>
  <c r="D39" i="7"/>
  <c r="E39" i="7"/>
  <c r="F39" i="7"/>
  <c r="G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A40" i="7"/>
  <c r="B40" i="7"/>
  <c r="C40" i="7"/>
  <c r="D40" i="7"/>
  <c r="E40" i="7"/>
  <c r="F40" i="7"/>
  <c r="G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A41" i="7"/>
  <c r="B41" i="7"/>
  <c r="C41" i="7"/>
  <c r="D41" i="7"/>
  <c r="E41" i="7"/>
  <c r="F41" i="7"/>
  <c r="G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A42" i="7"/>
  <c r="B42" i="7"/>
  <c r="C42" i="7"/>
  <c r="D42" i="7"/>
  <c r="E42" i="7"/>
  <c r="F42" i="7"/>
  <c r="G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A43" i="7"/>
  <c r="B43" i="7"/>
  <c r="C43" i="7"/>
  <c r="D43" i="7"/>
  <c r="E43" i="7"/>
  <c r="F43" i="7"/>
  <c r="G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A44" i="7"/>
  <c r="B44" i="7"/>
  <c r="C44" i="7"/>
  <c r="D44" i="7"/>
  <c r="E44" i="7"/>
  <c r="F44" i="7"/>
  <c r="G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A45" i="7"/>
  <c r="B45" i="7"/>
  <c r="C45" i="7"/>
  <c r="D45" i="7"/>
  <c r="E45" i="7"/>
  <c r="F45" i="7"/>
  <c r="G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A46" i="7"/>
  <c r="B46" i="7"/>
  <c r="C46" i="7"/>
  <c r="D46" i="7"/>
  <c r="E46" i="7"/>
  <c r="F46" i="7"/>
  <c r="G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A47" i="7"/>
  <c r="B47" i="7"/>
  <c r="C47" i="7"/>
  <c r="D47" i="7"/>
  <c r="E47" i="7"/>
  <c r="F47" i="7"/>
  <c r="G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A48" i="7"/>
  <c r="B48" i="7"/>
  <c r="C48" i="7"/>
  <c r="D48" i="7"/>
  <c r="E48" i="7"/>
  <c r="F48" i="7"/>
  <c r="G48" i="7"/>
  <c r="I48" i="7"/>
  <c r="J48" i="7"/>
  <c r="K48" i="7"/>
  <c r="L48" i="7"/>
  <c r="M48" i="7"/>
  <c r="N48" i="7"/>
  <c r="O48" i="7"/>
  <c r="P48" i="7"/>
  <c r="Q48" i="7"/>
  <c r="R48" i="7"/>
  <c r="S48" i="7"/>
  <c r="T48" i="7"/>
  <c r="U48" i="7"/>
  <c r="A49" i="7"/>
  <c r="B49" i="7"/>
  <c r="C49" i="7"/>
  <c r="D49" i="7"/>
  <c r="E49" i="7"/>
  <c r="F49" i="7"/>
  <c r="G49" i="7"/>
  <c r="I49" i="7"/>
  <c r="J49" i="7"/>
  <c r="K49" i="7"/>
  <c r="L49" i="7"/>
  <c r="M49" i="7"/>
  <c r="N49" i="7"/>
  <c r="O49" i="7"/>
  <c r="P49" i="7"/>
  <c r="Q49" i="7"/>
  <c r="R49" i="7"/>
  <c r="S49" i="7"/>
  <c r="T49" i="7"/>
  <c r="U49" i="7"/>
  <c r="A1" i="7"/>
  <c r="B1" i="7"/>
  <c r="C1" i="7"/>
  <c r="D1" i="7"/>
  <c r="E1" i="7"/>
  <c r="F1" i="7"/>
  <c r="G1" i="7"/>
  <c r="I1" i="7"/>
  <c r="J1" i="7"/>
  <c r="K1" i="7"/>
  <c r="L1" i="7"/>
  <c r="M1" i="7"/>
  <c r="N1" i="7"/>
  <c r="O1" i="7"/>
  <c r="P1" i="7"/>
  <c r="Q1" i="7"/>
  <c r="R1" i="7"/>
  <c r="S1" i="7"/>
  <c r="T1" i="7"/>
  <c r="U1" i="7"/>
  <c r="A2" i="7"/>
  <c r="B2" i="7"/>
  <c r="C2" i="7"/>
  <c r="D2" i="7"/>
  <c r="E2" i="7"/>
  <c r="F2" i="7"/>
  <c r="G2" i="7"/>
  <c r="I2" i="7"/>
  <c r="J2" i="7"/>
  <c r="K2" i="7"/>
  <c r="L2" i="7"/>
  <c r="M2" i="7"/>
  <c r="N2" i="7"/>
  <c r="O2" i="7"/>
  <c r="P2" i="7"/>
  <c r="Q2" i="7"/>
  <c r="R2" i="7"/>
  <c r="S2" i="7"/>
  <c r="T2" i="7"/>
  <c r="U2" i="7"/>
  <c r="A3" i="7"/>
  <c r="B3" i="7"/>
  <c r="C3" i="7"/>
  <c r="D3" i="7"/>
  <c r="E3" i="7"/>
  <c r="F3" i="7"/>
  <c r="G3" i="7"/>
  <c r="I3" i="7"/>
  <c r="J3" i="7"/>
  <c r="K3" i="7"/>
  <c r="L3" i="7"/>
  <c r="M3" i="7"/>
  <c r="N3" i="7"/>
  <c r="O3" i="7"/>
  <c r="P3" i="7"/>
  <c r="Q3" i="7"/>
  <c r="R3" i="7"/>
  <c r="S3" i="7"/>
  <c r="T3" i="7"/>
  <c r="U3" i="7"/>
  <c r="A4" i="7"/>
  <c r="B4" i="7"/>
  <c r="C4" i="7"/>
  <c r="D4" i="7"/>
  <c r="E4" i="7"/>
  <c r="F4" i="7"/>
  <c r="G4" i="7"/>
  <c r="I4" i="7"/>
  <c r="J4" i="7"/>
  <c r="K4" i="7"/>
  <c r="L4" i="7"/>
  <c r="M4" i="7"/>
  <c r="N4" i="7"/>
  <c r="O4" i="7"/>
  <c r="P4" i="7"/>
  <c r="Q4" i="7"/>
  <c r="R4" i="7"/>
  <c r="S4" i="7"/>
  <c r="T4" i="7"/>
  <c r="U4" i="7"/>
  <c r="A5" i="7"/>
  <c r="B5" i="7"/>
  <c r="C5" i="7"/>
  <c r="D5" i="7"/>
  <c r="E5" i="7"/>
  <c r="F5" i="7"/>
  <c r="G5" i="7"/>
  <c r="I5" i="7"/>
  <c r="J5" i="7"/>
  <c r="K5" i="7"/>
  <c r="L5" i="7"/>
  <c r="M5" i="7"/>
  <c r="N5" i="7"/>
  <c r="O5" i="7"/>
  <c r="P5" i="7"/>
  <c r="Q5" i="7"/>
  <c r="R5" i="7"/>
  <c r="S5" i="7"/>
  <c r="T5" i="7"/>
  <c r="U5" i="7"/>
  <c r="A6" i="7"/>
  <c r="B6" i="7"/>
  <c r="C6" i="7"/>
  <c r="D6" i="7"/>
  <c r="E6" i="7"/>
  <c r="F6" i="7"/>
  <c r="G6" i="7"/>
  <c r="I6" i="7"/>
  <c r="J6" i="7"/>
  <c r="K6" i="7"/>
  <c r="L6" i="7"/>
  <c r="M6" i="7"/>
  <c r="N6" i="7"/>
  <c r="O6" i="7"/>
  <c r="P6" i="7"/>
  <c r="Q6" i="7"/>
  <c r="R6" i="7"/>
  <c r="S6" i="7"/>
  <c r="T6" i="7"/>
  <c r="U6" i="7"/>
  <c r="A7" i="7"/>
  <c r="B7" i="7"/>
  <c r="C7" i="7"/>
  <c r="D7" i="7"/>
  <c r="E7" i="7"/>
  <c r="F7" i="7"/>
  <c r="G7" i="7"/>
  <c r="I7" i="7"/>
  <c r="J7" i="7"/>
  <c r="K7" i="7"/>
  <c r="L7" i="7"/>
  <c r="M7" i="7"/>
  <c r="N7" i="7"/>
  <c r="O7" i="7"/>
  <c r="P7" i="7"/>
  <c r="Q7" i="7"/>
  <c r="R7" i="7"/>
  <c r="S7" i="7"/>
  <c r="T7" i="7"/>
  <c r="U7" i="7"/>
  <c r="A8" i="7"/>
  <c r="B8" i="7"/>
  <c r="C8" i="7"/>
  <c r="D8" i="7"/>
  <c r="E8" i="7"/>
  <c r="F8" i="7"/>
  <c r="G8" i="7"/>
  <c r="I8" i="7"/>
  <c r="J8" i="7"/>
  <c r="K8" i="7"/>
  <c r="L8" i="7"/>
  <c r="M8" i="7"/>
  <c r="N8" i="7"/>
  <c r="O8" i="7"/>
  <c r="P8" i="7"/>
  <c r="Q8" i="7"/>
  <c r="R8" i="7"/>
  <c r="S8" i="7"/>
  <c r="T8" i="7"/>
  <c r="U8" i="7"/>
  <c r="A9" i="7"/>
  <c r="B9" i="7"/>
  <c r="C9" i="7"/>
  <c r="D9" i="7"/>
  <c r="E9" i="7"/>
  <c r="F9" i="7"/>
  <c r="G9" i="7"/>
  <c r="I9" i="7"/>
  <c r="J9" i="7"/>
  <c r="K9" i="7"/>
  <c r="L9" i="7"/>
  <c r="M9" i="7"/>
  <c r="N9" i="7"/>
  <c r="O9" i="7"/>
  <c r="P9" i="7"/>
  <c r="Q9" i="7"/>
  <c r="R9" i="7"/>
  <c r="S9" i="7"/>
  <c r="T9" i="7"/>
  <c r="U9" i="7"/>
  <c r="A10" i="7"/>
  <c r="B10" i="7"/>
  <c r="C10" i="7"/>
  <c r="D10" i="7"/>
  <c r="E10" i="7"/>
  <c r="F10" i="7"/>
  <c r="G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A11" i="7"/>
  <c r="B11" i="7"/>
  <c r="C11" i="7"/>
  <c r="D11" i="7"/>
  <c r="E11" i="7"/>
  <c r="F11" i="7"/>
  <c r="G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A12" i="7"/>
  <c r="B12" i="7"/>
  <c r="C12" i="7"/>
  <c r="D12" i="7"/>
  <c r="E12" i="7"/>
  <c r="F12" i="7"/>
  <c r="G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A13" i="7"/>
  <c r="B13" i="7"/>
  <c r="C13" i="7"/>
  <c r="D13" i="7"/>
  <c r="E13" i="7"/>
  <c r="F13" i="7"/>
  <c r="G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A14" i="7"/>
  <c r="B14" i="7"/>
  <c r="C14" i="7"/>
  <c r="D14" i="7"/>
  <c r="E14" i="7"/>
  <c r="F14" i="7"/>
  <c r="G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A15" i="7"/>
  <c r="B15" i="7"/>
  <c r="C15" i="7"/>
  <c r="D15" i="7"/>
  <c r="E15" i="7"/>
  <c r="F15" i="7"/>
  <c r="G15" i="7"/>
  <c r="I15" i="7"/>
  <c r="J15" i="7"/>
  <c r="K15" i="7"/>
  <c r="L15" i="7"/>
  <c r="M15" i="7"/>
  <c r="N15" i="7"/>
  <c r="O15" i="7"/>
  <c r="P15" i="7"/>
  <c r="Q15" i="7"/>
  <c r="R15" i="7"/>
  <c r="S15" i="7"/>
  <c r="T15" i="7"/>
  <c r="U15" i="7"/>
  <c r="A16" i="7"/>
  <c r="B16" i="7"/>
  <c r="C16" i="7"/>
  <c r="D16" i="7"/>
  <c r="E16" i="7"/>
  <c r="F16" i="7"/>
  <c r="G16" i="7"/>
  <c r="I16" i="7"/>
  <c r="J16" i="7"/>
  <c r="K16" i="7"/>
  <c r="L16" i="7"/>
  <c r="M16" i="7"/>
  <c r="N16" i="7"/>
  <c r="O16" i="7"/>
  <c r="P16" i="7"/>
  <c r="Q16" i="7"/>
  <c r="R16" i="7"/>
  <c r="S16" i="7"/>
  <c r="T16" i="7"/>
  <c r="U16" i="7"/>
  <c r="A17" i="7"/>
  <c r="B17" i="7"/>
  <c r="C17" i="7"/>
  <c r="D17" i="7"/>
  <c r="E17" i="7"/>
  <c r="F17" i="7"/>
  <c r="G17" i="7"/>
  <c r="I17" i="7"/>
  <c r="J17" i="7"/>
  <c r="K17" i="7"/>
  <c r="L17" i="7"/>
  <c r="M17" i="7"/>
  <c r="N17" i="7"/>
  <c r="O17" i="7"/>
  <c r="P17" i="7"/>
  <c r="Q17" i="7"/>
  <c r="R17" i="7"/>
  <c r="S17" i="7"/>
  <c r="T17" i="7"/>
  <c r="U17" i="7"/>
  <c r="A18" i="7"/>
  <c r="B18" i="7"/>
  <c r="C18" i="7"/>
  <c r="D18" i="7"/>
  <c r="E18" i="7"/>
  <c r="F18" i="7"/>
  <c r="G18" i="7"/>
  <c r="I18" i="7"/>
  <c r="J18" i="7"/>
  <c r="K18" i="7"/>
  <c r="L18" i="7"/>
  <c r="M18" i="7"/>
  <c r="N18" i="7"/>
  <c r="O18" i="7"/>
  <c r="P18" i="7"/>
  <c r="Q18" i="7"/>
  <c r="R18" i="7"/>
  <c r="S18" i="7"/>
  <c r="T18" i="7"/>
  <c r="U18" i="7"/>
  <c r="A19" i="7"/>
  <c r="B19" i="7"/>
  <c r="C19" i="7"/>
  <c r="D19" i="7"/>
  <c r="E19" i="7"/>
  <c r="F19" i="7"/>
  <c r="G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A20" i="7"/>
  <c r="B20" i="7"/>
  <c r="C20" i="7"/>
  <c r="D20" i="7"/>
  <c r="E20" i="7"/>
  <c r="F20" i="7"/>
  <c r="G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A21" i="7"/>
  <c r="B21" i="7"/>
  <c r="C21" i="7"/>
  <c r="D21" i="7"/>
  <c r="E21" i="7"/>
  <c r="F21" i="7"/>
  <c r="G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A22" i="7"/>
  <c r="B22" i="7"/>
  <c r="C22" i="7"/>
  <c r="D22" i="7"/>
  <c r="E22" i="7"/>
  <c r="F22" i="7"/>
  <c r="G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A23" i="7"/>
  <c r="B23" i="7"/>
  <c r="C23" i="7"/>
  <c r="D23" i="7"/>
  <c r="E23" i="7"/>
  <c r="F23" i="7"/>
  <c r="G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A24" i="7"/>
  <c r="B24" i="7"/>
  <c r="C24" i="7"/>
  <c r="D24" i="7"/>
  <c r="E24" i="7"/>
  <c r="F24" i="7"/>
  <c r="G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A25" i="7"/>
  <c r="B25" i="7"/>
  <c r="C25" i="7"/>
  <c r="D25" i="7"/>
  <c r="E25" i="7"/>
  <c r="F25" i="7"/>
  <c r="G25" i="7"/>
  <c r="I25" i="7"/>
  <c r="J25" i="7"/>
  <c r="K25" i="7"/>
  <c r="L25" i="7"/>
  <c r="M25" i="7"/>
  <c r="N25" i="7"/>
  <c r="O25" i="7"/>
  <c r="P25" i="7"/>
  <c r="Q25" i="7"/>
  <c r="R25" i="7"/>
  <c r="S25" i="7"/>
  <c r="T25" i="7"/>
  <c r="U25" i="7"/>
  <c r="A26" i="7"/>
  <c r="B26" i="7"/>
  <c r="C26" i="7"/>
  <c r="D26" i="7"/>
  <c r="E26" i="7"/>
  <c r="F26" i="7"/>
  <c r="G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A27" i="7"/>
  <c r="B27" i="7"/>
  <c r="C27" i="7"/>
  <c r="D27" i="7"/>
  <c r="E27" i="7"/>
  <c r="F27" i="7"/>
  <c r="G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A28" i="7"/>
  <c r="B28" i="7"/>
  <c r="C28" i="7"/>
  <c r="D28" i="7"/>
  <c r="E28" i="7"/>
  <c r="F28" i="7"/>
  <c r="G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A29" i="7"/>
  <c r="B29" i="7"/>
  <c r="C29" i="7"/>
  <c r="D29" i="7"/>
  <c r="E29" i="7"/>
  <c r="F29" i="7"/>
  <c r="G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A30" i="7"/>
  <c r="B30" i="7"/>
  <c r="C30" i="7"/>
  <c r="D30" i="7"/>
  <c r="E30" i="7"/>
  <c r="F30" i="7"/>
  <c r="G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A31" i="7"/>
  <c r="B31" i="7"/>
  <c r="C31" i="7"/>
  <c r="D31" i="7"/>
  <c r="E31" i="7"/>
  <c r="F31" i="7"/>
  <c r="G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A32" i="7"/>
  <c r="B32" i="7"/>
  <c r="C32" i="7"/>
  <c r="D32" i="7"/>
  <c r="E32" i="7"/>
  <c r="F32" i="7"/>
  <c r="G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A33" i="7"/>
  <c r="B33" i="7"/>
  <c r="C33" i="7"/>
  <c r="D33" i="7"/>
  <c r="E33" i="7"/>
  <c r="F33" i="7"/>
  <c r="G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A34" i="7"/>
  <c r="B34" i="7"/>
  <c r="C34" i="7"/>
  <c r="D34" i="7"/>
  <c r="E34" i="7"/>
  <c r="F34" i="7"/>
  <c r="G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A35" i="7"/>
  <c r="B35" i="7"/>
  <c r="C35" i="7"/>
  <c r="D35" i="7"/>
  <c r="E35" i="7"/>
  <c r="F35" i="7"/>
  <c r="G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A36" i="7"/>
  <c r="B36" i="7"/>
  <c r="C36" i="7"/>
  <c r="D36" i="7"/>
  <c r="E36" i="7"/>
  <c r="F36" i="7"/>
  <c r="G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O37" i="7"/>
  <c r="T37" i="7"/>
  <c r="A37" i="7"/>
  <c r="B37" i="7"/>
  <c r="C37" i="7"/>
  <c r="D37" i="7"/>
  <c r="E37" i="7"/>
  <c r="F37" i="7"/>
  <c r="G37" i="7"/>
  <c r="I37" i="7"/>
  <c r="J37" i="7"/>
  <c r="K37" i="7"/>
  <c r="L37" i="7"/>
  <c r="M37" i="7"/>
  <c r="N37" i="7"/>
  <c r="P37" i="7"/>
  <c r="Q37" i="7"/>
  <c r="R37" i="7"/>
  <c r="S37" i="7"/>
  <c r="U37" i="7"/>
  <c r="K10" i="2"/>
  <c r="L10" i="2"/>
  <c r="J10" i="2"/>
</calcChain>
</file>

<file path=xl/sharedStrings.xml><?xml version="1.0" encoding="utf-8"?>
<sst xmlns="http://schemas.openxmlformats.org/spreadsheetml/2006/main" count="207" uniqueCount="205">
  <si>
    <t>Lp</t>
  </si>
  <si>
    <t>NIP</t>
  </si>
  <si>
    <t>Miejscowość</t>
  </si>
  <si>
    <t>Kraj</t>
  </si>
  <si>
    <t>AUSTRALIA</t>
  </si>
  <si>
    <t>AU</t>
  </si>
  <si>
    <t>AUSTRIA</t>
  </si>
  <si>
    <t>AT</t>
  </si>
  <si>
    <t>BELGIA</t>
  </si>
  <si>
    <t>BE</t>
  </si>
  <si>
    <t>BUŁGARIA</t>
  </si>
  <si>
    <t>BG</t>
  </si>
  <si>
    <t>CHINY</t>
  </si>
  <si>
    <t>CN</t>
  </si>
  <si>
    <t>CHORWACJA</t>
  </si>
  <si>
    <t>HR</t>
  </si>
  <si>
    <t>CYPR</t>
  </si>
  <si>
    <t>CY</t>
  </si>
  <si>
    <t>CZECHY</t>
  </si>
  <si>
    <t>CZ</t>
  </si>
  <si>
    <t>DANIA</t>
  </si>
  <si>
    <t>DK</t>
  </si>
  <si>
    <t>ESTONIA</t>
  </si>
  <si>
    <t>EE</t>
  </si>
  <si>
    <t>FINLANDIA</t>
  </si>
  <si>
    <t>FI</t>
  </si>
  <si>
    <t>FRANCJA</t>
  </si>
  <si>
    <t>FR</t>
  </si>
  <si>
    <t>GRECJA</t>
  </si>
  <si>
    <t>HISZPANIA</t>
  </si>
  <si>
    <t>ES</t>
  </si>
  <si>
    <t>HOLANDIA</t>
  </si>
  <si>
    <t>NL</t>
  </si>
  <si>
    <t>HONK KONG</t>
  </si>
  <si>
    <t>HK</t>
  </si>
  <si>
    <t>INDIE</t>
  </si>
  <si>
    <t>IN</t>
  </si>
  <si>
    <t>IRLANDIA</t>
  </si>
  <si>
    <t>IE</t>
  </si>
  <si>
    <t>IZRAEL</t>
  </si>
  <si>
    <t>IL</t>
  </si>
  <si>
    <t>JAPONIA</t>
  </si>
  <si>
    <t>JP</t>
  </si>
  <si>
    <t>KANADA</t>
  </si>
  <si>
    <t>CA</t>
  </si>
  <si>
    <t>KAZACHSTAN</t>
  </si>
  <si>
    <t>KZ</t>
  </si>
  <si>
    <t>KP</t>
  </si>
  <si>
    <t>LIECHTENSTEIN</t>
  </si>
  <si>
    <t>LI</t>
  </si>
  <si>
    <t>LITWA</t>
  </si>
  <si>
    <t>LT</t>
  </si>
  <si>
    <t>LUXEMBURG</t>
  </si>
  <si>
    <t>LU</t>
  </si>
  <si>
    <t>ŁOTWA</t>
  </si>
  <si>
    <t>LV</t>
  </si>
  <si>
    <t>MEKSYK</t>
  </si>
  <si>
    <t>MX</t>
  </si>
  <si>
    <t>MOŁDAWIA</t>
  </si>
  <si>
    <t>MD</t>
  </si>
  <si>
    <t>NIEMCY</t>
  </si>
  <si>
    <t>DE</t>
  </si>
  <si>
    <t>NORWEGIA</t>
  </si>
  <si>
    <t>NO</t>
  </si>
  <si>
    <t>POLSKA</t>
  </si>
  <si>
    <t>PL</t>
  </si>
  <si>
    <t>PORTUGALIA</t>
  </si>
  <si>
    <t>PT</t>
  </si>
  <si>
    <t>ROSJA</t>
  </si>
  <si>
    <t>RU</t>
  </si>
  <si>
    <t>RUMUNIA</t>
  </si>
  <si>
    <t>RO</t>
  </si>
  <si>
    <t>SINGAPUR</t>
  </si>
  <si>
    <t>SG</t>
  </si>
  <si>
    <t>SŁOWACJA</t>
  </si>
  <si>
    <t>SK</t>
  </si>
  <si>
    <t>SŁOWENIA</t>
  </si>
  <si>
    <t>SI</t>
  </si>
  <si>
    <t>SZWAJCARIA</t>
  </si>
  <si>
    <t>CH</t>
  </si>
  <si>
    <t>SZWECJA</t>
  </si>
  <si>
    <t>SE</t>
  </si>
  <si>
    <t>TAIWAN</t>
  </si>
  <si>
    <t>TW</t>
  </si>
  <si>
    <t>TURCJA</t>
  </si>
  <si>
    <t>TR</t>
  </si>
  <si>
    <t>UKRAINA</t>
  </si>
  <si>
    <t>UA</t>
  </si>
  <si>
    <t>USA</t>
  </si>
  <si>
    <t>US</t>
  </si>
  <si>
    <t>WĘGRY</t>
  </si>
  <si>
    <t>HU</t>
  </si>
  <si>
    <t>GB</t>
  </si>
  <si>
    <t>WŁOCHY</t>
  </si>
  <si>
    <t>IT</t>
  </si>
  <si>
    <t>PLN</t>
  </si>
  <si>
    <t>USD</t>
  </si>
  <si>
    <t>EUR</t>
  </si>
  <si>
    <t>GBP</t>
  </si>
  <si>
    <t>TAILANDIA</t>
  </si>
  <si>
    <t>TH</t>
  </si>
  <si>
    <t>Tak</t>
  </si>
  <si>
    <t>Nie</t>
  </si>
  <si>
    <t>KOREA PŁD.</t>
  </si>
  <si>
    <t>ANGLIA</t>
  </si>
  <si>
    <t>Adres (ulica, nr lokalu)</t>
  </si>
  <si>
    <t>Kod poczt.</t>
  </si>
  <si>
    <t>Pełna nazwa z formą prawną</t>
  </si>
  <si>
    <t>Telefon kontaktowy</t>
  </si>
  <si>
    <t>SEK</t>
  </si>
  <si>
    <t>CZK</t>
  </si>
  <si>
    <t>DKK</t>
  </si>
  <si>
    <t>bez regresu (pełny)</t>
  </si>
  <si>
    <t>NOK</t>
  </si>
  <si>
    <t>HUF</t>
  </si>
  <si>
    <t>ZJEDN. EMIRATY ARABSKIE</t>
  </si>
  <si>
    <t>AE</t>
  </si>
  <si>
    <t>ALBANIA</t>
  </si>
  <si>
    <t>AL</t>
  </si>
  <si>
    <t>ARGENTYNA</t>
  </si>
  <si>
    <t>AR</t>
  </si>
  <si>
    <t>BOŚNIA I HERCEGOWINA</t>
  </si>
  <si>
    <t>BA</t>
  </si>
  <si>
    <t>BRAZYLIA</t>
  </si>
  <si>
    <t>BR</t>
  </si>
  <si>
    <t>BIAŁORUŚ</t>
  </si>
  <si>
    <t>BY</t>
  </si>
  <si>
    <t>CHILE</t>
  </si>
  <si>
    <t>CL</t>
  </si>
  <si>
    <t>DOMINIKANA</t>
  </si>
  <si>
    <t>DO</t>
  </si>
  <si>
    <t>EGIPT</t>
  </si>
  <si>
    <t>EG</t>
  </si>
  <si>
    <t>GRUZJA</t>
  </si>
  <si>
    <t>GE</t>
  </si>
  <si>
    <t>CZARNOGÓRA</t>
  </si>
  <si>
    <t>ME</t>
  </si>
  <si>
    <t>MACEDONIA</t>
  </si>
  <si>
    <t>MK</t>
  </si>
  <si>
    <t>MALTA</t>
  </si>
  <si>
    <t>MT</t>
  </si>
  <si>
    <t>MALEZJA</t>
  </si>
  <si>
    <t>MY</t>
  </si>
  <si>
    <t>SERBIA</t>
  </si>
  <si>
    <t>RS</t>
  </si>
  <si>
    <t>ARABIA SAUDYJSKA</t>
  </si>
  <si>
    <t>SA</t>
  </si>
  <si>
    <t>TUNEZJA</t>
  </si>
  <si>
    <t>TN</t>
  </si>
  <si>
    <t>REP.POŁUD.AFRYKI</t>
  </si>
  <si>
    <t>ZA</t>
  </si>
  <si>
    <t>Aktualne saldo należności</t>
  </si>
  <si>
    <t>Wartość sprzedaży (bez korekt)</t>
  </si>
  <si>
    <t>Wartość potrąceń (korekty i kompensaty)</t>
  </si>
  <si>
    <t>LISTA ODBIORCÓW DO FAKTORINGU</t>
  </si>
  <si>
    <t>Oświadczam(y), że w odniesieniu do Odbiorców i informacji przekazanych w "Liście odbiorców do faktoringu":</t>
  </si>
  <si>
    <t>Wnioskujący / Klient:</t>
  </si>
  <si>
    <t>1.Z Odbiorcami nie wiążą mnie(nas) powiązania kapitałowe (bezpośrednio lub pośrednio większość udziałów) i personalne (wywieranie istotnego wpływy na kierowanie działalnością).</t>
  </si>
  <si>
    <t>2. Z Odbiorcami nie wiążą nas umowy o charakterze komisowym.</t>
  </si>
  <si>
    <t>3. Wyrażam(y) zgodę na przekazanie informacji dotyczących Odbiorców ubezpieczycielowi lub faktorowi zagranicznemu współpracującym z ING Commercial Finance Polska S.A. w celu rozpatrzenia wnioskowanych limitów oraz na kontakt tych podmiotów lub ING Commercial Finance Polska S.A. z Odbiorcami.</t>
  </si>
  <si>
    <t xml:space="preserve">Stan na dzień: </t>
  </si>
  <si>
    <t xml:space="preserve">Podpis i pięczęć: </t>
  </si>
  <si>
    <t xml:space="preserve">Data: </t>
  </si>
  <si>
    <t>Suma</t>
  </si>
  <si>
    <t>Występują spłaty w Split Payment</t>
  </si>
  <si>
    <t>Wnioskowany limit w walucie faktur</t>
  </si>
  <si>
    <t>Okres współpracy
[miesiące]</t>
  </si>
  <si>
    <t>Cesja na inny podmiot lub zabezpieczenie kredytu</t>
  </si>
  <si>
    <t>Umowny zakaz albo ograniczenie przelewu wierzytelności</t>
  </si>
  <si>
    <t>Pisemna umowa handlowa / umowa o współpracy z odbiorcą</t>
  </si>
  <si>
    <t>Przeważajacy termin płatności w dniach</t>
  </si>
  <si>
    <t>Wartości brutto w PLN / dane za ostatnie 12 m-cy</t>
  </si>
  <si>
    <t>Opóźnienie  ponad 60 dni i powyżej 4.000 PLN</t>
  </si>
  <si>
    <t>Rodzaj limitu</t>
  </si>
  <si>
    <t>bez przejęcia ryzyka</t>
  </si>
  <si>
    <t>z przejęciem ryzyka</t>
  </si>
  <si>
    <t>Załącznik do Wniosku o finansowanie - faktoring w ING Commercial Finance Polska S.A.</t>
  </si>
  <si>
    <t xml:space="preserve">4. Tytułem wynagrodzenia ING Commercial Finance Polska S.A. zobowiązuję(emy) się do zapłaty kwoty 180 PLN powiększonej o podatek VAT, za każdy wnioskowany limit dla Odbiorcy z przejęciem ryzyka, niezależnie od decyzji dotyczącej przyznania bądź nie przyznania limitu dla Odbiorcy oraz niezależnie od nawiązania współpracy w zakresie faktoringu z ING Commercial Finance Polska S.A. Opłata nie jest pobierana w przypadku limitu z przejęciem ryzyka opartego na polisie ubezpieczeniowej Wnioskującego / Klienta. </t>
  </si>
  <si>
    <t>z regresem (niepełny)</t>
  </si>
  <si>
    <t>Waluta rozliczeń</t>
  </si>
  <si>
    <t>EUR, VAT w PLN</t>
  </si>
  <si>
    <t>EL</t>
  </si>
  <si>
    <t>CHF</t>
  </si>
  <si>
    <t>LO.2.2026</t>
  </si>
  <si>
    <t>E-mail do kontaktu</t>
  </si>
  <si>
    <t>debtorNip</t>
  </si>
  <si>
    <t>debtorName</t>
  </si>
  <si>
    <t>Address</t>
  </si>
  <si>
    <t>ZipCode</t>
  </si>
  <si>
    <t>City</t>
  </si>
  <si>
    <t>Country</t>
  </si>
  <si>
    <t>Phone</t>
  </si>
  <si>
    <t>ReceivablesBalance</t>
  </si>
  <si>
    <t>Sales</t>
  </si>
  <si>
    <t>Deductions</t>
  </si>
  <si>
    <t>PaymentOverdue60Days</t>
  </si>
  <si>
    <t>AppliedPaymentTerm</t>
  </si>
  <si>
    <t>SplitPayment</t>
  </si>
  <si>
    <t>InvoiceCurrency</t>
  </si>
  <si>
    <t>RequestedLimit</t>
  </si>
  <si>
    <t>FactoringType</t>
  </si>
  <si>
    <t>CooperationPeriod</t>
  </si>
  <si>
    <t>CommercialContract</t>
  </si>
  <si>
    <t>AssignmentBanOrReservation</t>
  </si>
  <si>
    <t>AssignmentToAnotherEntity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</si>
</sst>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7"/>
      <name val="Arial"/>
      <family val="2"/>
      <charset val="238"/>
    </font>
    <font>
      <sz val="6"/>
      <name val="Arial"/>
      <family val="2"/>
      <charset val="238"/>
    </font>
    <font>
      <b/>
      <sz val="6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Arial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i/>
      <sz val="7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8" borderId="0" applyNumberFormat="0" applyBorder="0" applyAlignment="0" applyProtection="0"/>
    <xf numFmtId="0" fontId="9" fillId="2" borderId="1" applyNumberFormat="0" applyAlignment="0" applyProtection="0"/>
    <xf numFmtId="0" fontId="10" fillId="9" borderId="2" applyNumberFormat="0" applyAlignment="0" applyProtection="0"/>
    <xf numFmtId="0" fontId="11" fillId="0" borderId="3" applyNumberFormat="0" applyFill="0" applyAlignment="0" applyProtection="0"/>
    <xf numFmtId="0" fontId="12" fillId="10" borderId="4" applyNumberFormat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2" fillId="0" borderId="0"/>
    <xf numFmtId="0" fontId="16" fillId="9" borderId="1" applyNumberFormat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11" borderId="9" applyNumberFormat="0" applyFont="0" applyAlignment="0" applyProtection="0"/>
  </cellStyleXfs>
  <cellXfs count="61">
    <xf numFmtId="0" fontId="0" fillId="0" borderId="0" xfId="0"/>
    <xf numFmtId="0" fontId="2" fillId="0" borderId="0" xfId="0" applyFont="1" applyProtection="1">
      <protection hidden="1"/>
    </xf>
    <xf numFmtId="0" fontId="0" fillId="0" borderId="0" xfId="0" applyProtection="1">
      <protection hidden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49" fontId="3" fillId="0" borderId="10" xfId="0" applyNumberFormat="1" applyFont="1" applyBorder="1" applyAlignment="1" applyProtection="1">
      <alignment horizontal="left" vertical="center" wrapText="1"/>
      <protection locked="0"/>
    </xf>
    <xf numFmtId="0" fontId="2" fillId="0" borderId="0" xfId="15"/>
    <xf numFmtId="1" fontId="3" fillId="0" borderId="10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" fontId="3" fillId="0" borderId="10" xfId="0" applyNumberFormat="1" applyFont="1" applyBorder="1" applyAlignment="1" applyProtection="1">
      <alignment horizontal="center" vertical="center" wrapText="1"/>
      <protection locked="0"/>
    </xf>
    <xf numFmtId="0" fontId="5" fillId="12" borderId="10" xfId="0" applyFont="1" applyFill="1" applyBorder="1" applyAlignment="1">
      <alignment horizontal="center" vertical="center"/>
    </xf>
    <xf numFmtId="4" fontId="0" fillId="0" borderId="0" xfId="0" applyNumberFormat="1"/>
    <xf numFmtId="14" fontId="2" fillId="0" borderId="0" xfId="0" quotePrefix="1" applyNumberFormat="1" applyFont="1"/>
    <xf numFmtId="3" fontId="0" fillId="0" borderId="0" xfId="0" applyNumberFormat="1"/>
    <xf numFmtId="3" fontId="22" fillId="0" borderId="0" xfId="0" applyNumberFormat="1" applyFont="1"/>
    <xf numFmtId="0" fontId="5" fillId="12" borderId="11" xfId="0" applyFont="1" applyFill="1" applyBorder="1" applyAlignment="1">
      <alignment horizontal="center" vertical="center" wrapText="1"/>
    </xf>
    <xf numFmtId="3" fontId="5" fillId="13" borderId="11" xfId="0" applyNumberFormat="1" applyFont="1" applyFill="1" applyBorder="1" applyAlignment="1">
      <alignment horizontal="right" vertical="center"/>
    </xf>
    <xf numFmtId="0" fontId="3" fillId="0" borderId="12" xfId="0" applyFont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1" fontId="3" fillId="0" borderId="11" xfId="0" applyNumberFormat="1" applyFont="1" applyBorder="1" applyAlignment="1" applyProtection="1">
      <alignment horizontal="left" vertical="center" wrapText="1"/>
      <protection locked="0"/>
    </xf>
    <xf numFmtId="1" fontId="3" fillId="0" borderId="11" xfId="0" applyNumberFormat="1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3" fontId="3" fillId="13" borderId="10" xfId="0" applyNumberFormat="1" applyFont="1" applyFill="1" applyBorder="1" applyAlignment="1" applyProtection="1">
      <alignment horizontal="right" vertical="center" wrapText="1"/>
      <protection locked="0"/>
    </xf>
    <xf numFmtId="49" fontId="3" fillId="0" borderId="14" xfId="0" applyNumberFormat="1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1" fontId="3" fillId="0" borderId="14" xfId="0" applyNumberFormat="1" applyFont="1" applyBorder="1" applyAlignment="1" applyProtection="1">
      <alignment horizontal="left" vertical="center" wrapText="1"/>
      <protection locked="0"/>
    </xf>
    <xf numFmtId="3" fontId="3" fillId="13" borderId="14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3" fontId="3" fillId="13" borderId="11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3" fillId="0" borderId="17" xfId="0" applyFont="1" applyBorder="1" applyAlignment="1" applyProtection="1">
      <alignment vertical="center"/>
      <protection locked="0"/>
    </xf>
    <xf numFmtId="1" fontId="3" fillId="0" borderId="14" xfId="0" applyNumberFormat="1" applyFont="1" applyBorder="1" applyAlignment="1" applyProtection="1">
      <alignment horizontal="center" vertical="center" wrapText="1"/>
      <protection locked="0"/>
    </xf>
    <xf numFmtId="49" fontId="3" fillId="0" borderId="14" xfId="0" applyNumberFormat="1" applyFont="1" applyBorder="1" applyAlignment="1" applyProtection="1">
      <alignment horizontal="center" vertical="center" wrapText="1"/>
      <protection locked="0"/>
    </xf>
    <xf numFmtId="49" fontId="3" fillId="0" borderId="10" xfId="0" applyNumberFormat="1" applyFont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Border="1" applyAlignment="1" applyProtection="1">
      <alignment horizontal="center" vertical="center" wrapText="1"/>
      <protection locked="0"/>
    </xf>
    <xf numFmtId="0" fontId="23" fillId="0" borderId="0" xfId="0" applyFont="1"/>
    <xf numFmtId="0" fontId="23" fillId="0" borderId="10" xfId="0" applyFont="1" applyBorder="1"/>
    <xf numFmtId="0" fontId="5" fillId="12" borderId="11" xfId="0" applyFont="1" applyFill="1" applyBorder="1" applyAlignment="1">
      <alignment horizontal="center" vertical="center" wrapText="1"/>
    </xf>
    <xf numFmtId="0" fontId="5" fillId="12" borderId="19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16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0" borderId="18" xfId="0" applyBorder="1" applyProtection="1">
      <protection locked="0"/>
    </xf>
    <xf numFmtId="0" fontId="5" fillId="0" borderId="18" xfId="0" applyFont="1" applyBorder="1" applyAlignment="1" applyProtection="1">
      <alignment horizontal="right" vertical="center" wrapText="1"/>
      <protection locked="0"/>
    </xf>
    <xf numFmtId="0" fontId="7" fillId="0" borderId="18" xfId="0" applyFont="1" applyBorder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</cellXfs>
  <cellStyles count="22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 2" xfId="15" xr:uid="{2241B2D5-0D0D-4ECD-8980-A596035CF869}"/>
    <cellStyle name="Obliczenia" xfId="16" builtinId="22" customBuiltin="1"/>
    <cellStyle name="Suma" xfId="17" builtinId="25" customBuiltin="1"/>
    <cellStyle name="Tekst objaśnienia" xfId="18" builtinId="53" customBuiltin="1"/>
    <cellStyle name="Tekst ostrzeżenia" xfId="19" builtinId="11" customBuiltin="1"/>
    <cellStyle name="Tytuł" xfId="20" builtinId="15" customBuiltin="1"/>
    <cellStyle name="Uwaga" xfId="21" builtinId="10" customBuiltin="1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1" formatCode="0"/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" formatCode="#,##0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1" formatCode="0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1" formatCode="0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charset val="238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Styl tabeli przestawnej 1" table="0" count="0" xr9:uid="{76458A7D-6361-4114-93AB-6EFA9F7ACF9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calcChain.xml" Type="http://schemas.openxmlformats.org/officeDocument/2006/relationships/calcChain"/><Relationship Id="rId8" Target="../customXml/item1.xml" Type="http://schemas.openxmlformats.org/officeDocument/2006/relationships/customXml"/><Relationship Id="rId9" Target="../customXml/item2.xml" Type="http://schemas.openxmlformats.org/officeDocument/2006/relationships/customXml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381000</xdr:colOff>
      <xdr:row>0</xdr:row>
      <xdr:rowOff>171450</xdr:rowOff>
    </xdr:from>
    <xdr:to>
      <xdr:col>21</xdr:col>
      <xdr:colOff>409575</xdr:colOff>
      <xdr:row>2</xdr:row>
      <xdr:rowOff>104775</xdr:rowOff>
    </xdr:to>
    <xdr:pic>
      <xdr:nvPicPr>
        <xdr:cNvPr id="1323" name="Picture 55" descr="ING Corporate RGB">
          <a:extLst>
            <a:ext uri="{FF2B5EF4-FFF2-40B4-BE49-F238E27FC236}">
              <a16:creationId xmlns:a16="http://schemas.microsoft.com/office/drawing/2014/main" id="{2352B5E7-77CA-4A47-C2B7-7FA02B182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2975" y="171450"/>
          <a:ext cx="15716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85F0DCF-B38F-48F0-8917-D97FA8D865D8}" name="Tabela8" displayName="Tabela8" ref="A14:V113" headerRowCount="0" totalsRowShown="0" headerRowDxfId="48" dataDxfId="46" headerRowBorderDxfId="47" tableBorderDxfId="45" totalsRowBorderDxfId="44">
  <tableColumns count="22">
    <tableColumn id="1" xr3:uid="{00000000-0010-0000-0100-000001000000}" name="Kolumna1" headerRowDxfId="43" dataDxfId="42"/>
    <tableColumn id="2" xr3:uid="{00000000-0010-0000-0100-000002000000}" name="Kolumna2" headerRowDxfId="41" dataDxfId="40"/>
    <tableColumn id="3" xr3:uid="{00000000-0010-0000-0100-000003000000}" name="Kolumna3" headerRowDxfId="39" dataDxfId="38"/>
    <tableColumn id="4" xr3:uid="{00000000-0010-0000-0100-000004000000}" name="Kolumna4" headerRowDxfId="37" dataDxfId="36"/>
    <tableColumn id="5" xr3:uid="{00000000-0010-0000-0100-000005000000}" name="Kolumna5" headerRowDxfId="35" dataDxfId="34"/>
    <tableColumn id="6" xr3:uid="{00000000-0010-0000-0100-000006000000}" name="Kolumna6" headerRowDxfId="33" dataDxfId="32"/>
    <tableColumn id="7" xr3:uid="{00000000-0010-0000-0100-000007000000}" name="Kolumna7" headerRowDxfId="31" dataDxfId="30"/>
    <tableColumn id="24" xr3:uid="{00000000-0010-0000-0100-000018000000}" name="Kolumna22" headerRowDxfId="29" dataDxfId="28"/>
    <tableColumn id="8" xr3:uid="{00000000-0010-0000-0100-000008000000}" name="Kolumna8" headerRowDxfId="27" dataDxfId="26"/>
    <tableColumn id="9" xr3:uid="{00000000-0010-0000-0100-000009000000}" name="Kolumna9" headerRowDxfId="25" dataDxfId="24"/>
    <tableColumn id="10" xr3:uid="{00000000-0010-0000-0100-00000A000000}" name="Kolumna10" headerRowDxfId="23" dataDxfId="22"/>
    <tableColumn id="11" xr3:uid="{00000000-0010-0000-0100-00000B000000}" name="Kolumna11" headerRowDxfId="21" dataDxfId="20"/>
    <tableColumn id="12" xr3:uid="{00000000-0010-0000-0100-00000C000000}" name="Kolumna12" headerRowDxfId="19" dataDxfId="18"/>
    <tableColumn id="13" xr3:uid="{00000000-0010-0000-0100-00000D000000}" name="Kolumna13" headerRowDxfId="17" dataDxfId="16"/>
    <tableColumn id="14" xr3:uid="{00000000-0010-0000-0100-00000E000000}" name="Kolumna14" headerRowDxfId="15" dataDxfId="14"/>
    <tableColumn id="15" xr3:uid="{00000000-0010-0000-0100-00000F000000}" name="Kolumna15" headerRowDxfId="13" dataDxfId="12"/>
    <tableColumn id="16" xr3:uid="{00000000-0010-0000-0100-000010000000}" name="Kolumna16" headerRowDxfId="11" dataDxfId="10"/>
    <tableColumn id="17" xr3:uid="{00000000-0010-0000-0100-000011000000}" name="Kolumna17" headerRowDxfId="9" dataDxfId="8"/>
    <tableColumn id="18" xr3:uid="{00000000-0010-0000-0100-000012000000}" name="Kolumna18" headerRowDxfId="7" dataDxfId="6"/>
    <tableColumn id="19" xr3:uid="{00000000-0010-0000-0100-000013000000}" name="Kolumna19" headerRowDxfId="5" dataDxfId="4"/>
    <tableColumn id="20" xr3:uid="{00000000-0010-0000-0100-000014000000}" name="Kolumna20" headerRowDxfId="3" dataDxfId="2"/>
    <tableColumn id="21" xr3:uid="{00000000-0010-0000-0100-000015000000}" name="Kolumna21" headerRowDxfId="1" dataDxfId="0"/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14277-D127-4D7F-AA3B-FD5209CED602}">
  <sheetPr codeName="Arkusz1">
    <pageSetUpPr fitToPage="1"/>
  </sheetPr>
  <dimension ref="A1:AB113"/>
  <sheetViews>
    <sheetView showGridLines="0" tabSelected="1" zoomScale="120" zoomScaleNormal="120" workbookViewId="0">
      <pane ySplit="12" topLeftCell="A14" activePane="bottomLeft" state="frozen"/>
      <selection pane="bottomLeft" activeCell="B14" sqref="B14:V21"/>
    </sheetView>
  </sheetViews>
  <sheetFormatPr defaultRowHeight="11.25"/>
  <cols>
    <col min="1" max="1" width="4.28515625" style="3" customWidth="1"/>
    <col min="2" max="2" width="9" style="3" customWidth="1"/>
    <col min="3" max="3" width="20" style="3" customWidth="1"/>
    <col min="4" max="4" width="17.42578125" style="3" customWidth="1"/>
    <col min="5" max="5" width="5.42578125" style="4" customWidth="1"/>
    <col min="6" max="6" width="17.85546875" style="3" customWidth="1"/>
    <col min="7" max="7" width="4.7109375" style="4" customWidth="1"/>
    <col min="8" max="8" width="11.42578125" style="4" customWidth="1"/>
    <col min="9" max="9" width="9.5703125" style="3" customWidth="1"/>
    <col min="10" max="10" width="9" style="3" customWidth="1"/>
    <col min="11" max="12" width="9.7109375" style="3" customWidth="1"/>
    <col min="13" max="13" width="9.7109375" style="4" customWidth="1"/>
    <col min="14" max="14" width="8.85546875" style="4" customWidth="1"/>
    <col min="15" max="15" width="7.5703125" style="4" customWidth="1"/>
    <col min="16" max="16" width="6.140625" style="4" customWidth="1"/>
    <col min="17" max="17" width="9.7109375" style="3" customWidth="1"/>
    <col min="18" max="18" width="9.7109375" style="4" customWidth="1"/>
    <col min="19" max="22" width="7.7109375" style="4" customWidth="1"/>
    <col min="23" max="23" width="2" style="3" customWidth="1"/>
    <col min="24" max="16384" width="9.140625" style="3"/>
  </cols>
  <sheetData>
    <row r="1" spans="1:28" ht="17.45" customHeight="1">
      <c r="A1" s="58" t="s">
        <v>154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8" ht="17.45" customHeight="1">
      <c r="A2" s="59" t="s">
        <v>176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8" customFormat="1" ht="15" customHeight="1">
      <c r="A3" s="60" t="s">
        <v>155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8" customFormat="1" ht="12.75" customHeight="1">
      <c r="A4" s="57" t="s">
        <v>157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</row>
    <row r="5" spans="1:28" customFormat="1" ht="12.75" customHeight="1">
      <c r="A5" s="57" t="s">
        <v>158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</row>
    <row r="6" spans="1:28" customFormat="1" ht="21.95" customHeight="1">
      <c r="A6" s="57" t="s">
        <v>159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8" customFormat="1" ht="21.95" customHeight="1">
      <c r="A7" s="57" t="s">
        <v>177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</row>
    <row r="8" spans="1:28" customFormat="1" ht="29.25" customHeight="1">
      <c r="A8" s="53" t="s">
        <v>156</v>
      </c>
      <c r="B8" s="53"/>
      <c r="C8" s="54"/>
      <c r="D8" s="54"/>
      <c r="E8" s="54"/>
      <c r="F8" s="13" t="s">
        <v>160</v>
      </c>
      <c r="G8" s="54"/>
      <c r="H8" s="54"/>
      <c r="I8" s="54"/>
      <c r="J8" s="14" t="s">
        <v>161</v>
      </c>
      <c r="K8" s="56"/>
      <c r="L8" s="56"/>
      <c r="M8" s="56"/>
      <c r="N8" s="56"/>
      <c r="O8" s="56"/>
      <c r="P8" s="56"/>
      <c r="Q8" s="56"/>
      <c r="R8" s="56"/>
      <c r="S8" s="14" t="s">
        <v>162</v>
      </c>
      <c r="T8" s="55"/>
      <c r="U8" s="55"/>
      <c r="V8" s="55"/>
    </row>
    <row r="9" spans="1:28" customFormat="1" ht="12.75">
      <c r="A9" s="13"/>
      <c r="B9" s="13"/>
      <c r="F9" s="13"/>
      <c r="J9" s="14"/>
      <c r="K9" s="39"/>
      <c r="L9" s="39"/>
      <c r="M9" s="39"/>
      <c r="N9" s="14"/>
      <c r="O9" s="14"/>
      <c r="P9" s="14"/>
      <c r="Q9" s="39"/>
      <c r="R9" s="14"/>
      <c r="S9" s="14"/>
      <c r="T9" s="14"/>
      <c r="U9" s="14"/>
      <c r="V9" s="14"/>
    </row>
    <row r="10" spans="1:28" customFormat="1" ht="15.95" customHeight="1">
      <c r="A10" s="40" t="s">
        <v>183</v>
      </c>
      <c r="I10" s="16" t="s">
        <v>163</v>
      </c>
      <c r="J10" s="22">
        <f>SUM(J14:J8813)</f>
        <v>0</v>
      </c>
      <c r="K10" s="22">
        <f>SUM(K14:K8813)</f>
        <v>0</v>
      </c>
      <c r="L10" s="22">
        <f>SUM(L14:L8813)</f>
        <v>0</v>
      </c>
    </row>
    <row r="11" spans="1:28" s="5" customFormat="1" ht="16.350000000000001" customHeight="1">
      <c r="A11" s="48" t="s">
        <v>0</v>
      </c>
      <c r="B11" s="48" t="s">
        <v>1</v>
      </c>
      <c r="C11" s="48" t="s">
        <v>107</v>
      </c>
      <c r="D11" s="48" t="s">
        <v>105</v>
      </c>
      <c r="E11" s="48" t="s">
        <v>106</v>
      </c>
      <c r="F11" s="48" t="s">
        <v>2</v>
      </c>
      <c r="G11" s="48" t="s">
        <v>3</v>
      </c>
      <c r="H11" s="48" t="s">
        <v>184</v>
      </c>
      <c r="I11" s="48" t="s">
        <v>108</v>
      </c>
      <c r="J11" s="50" t="s">
        <v>171</v>
      </c>
      <c r="K11" s="51"/>
      <c r="L11" s="51"/>
      <c r="M11" s="52"/>
      <c r="N11" s="48" t="s">
        <v>170</v>
      </c>
      <c r="O11" s="48" t="s">
        <v>164</v>
      </c>
      <c r="P11" s="48" t="s">
        <v>179</v>
      </c>
      <c r="Q11" s="48" t="s">
        <v>165</v>
      </c>
      <c r="R11" s="48" t="s">
        <v>173</v>
      </c>
      <c r="S11" s="48" t="s">
        <v>166</v>
      </c>
      <c r="T11" s="48" t="s">
        <v>169</v>
      </c>
      <c r="U11" s="48" t="s">
        <v>168</v>
      </c>
      <c r="V11" s="48" t="s">
        <v>167</v>
      </c>
      <c r="W11"/>
      <c r="X11"/>
      <c r="Y11"/>
      <c r="Z11"/>
      <c r="AA11"/>
      <c r="AB11"/>
    </row>
    <row r="12" spans="1:28" s="6" customFormat="1" ht="34.700000000000003" customHeight="1">
      <c r="A12" s="49"/>
      <c r="B12" s="49"/>
      <c r="C12" s="49"/>
      <c r="D12" s="49"/>
      <c r="E12" s="49"/>
      <c r="F12" s="49"/>
      <c r="G12" s="49"/>
      <c r="H12" s="49"/>
      <c r="I12" s="49"/>
      <c r="J12" s="21" t="s">
        <v>151</v>
      </c>
      <c r="K12" s="21" t="s">
        <v>152</v>
      </c>
      <c r="L12" s="21" t="s">
        <v>153</v>
      </c>
      <c r="M12" s="21" t="s">
        <v>172</v>
      </c>
      <c r="N12" s="49"/>
      <c r="O12" s="49"/>
      <c r="P12" s="49"/>
      <c r="Q12" s="49"/>
      <c r="R12" s="49"/>
      <c r="S12" s="49"/>
      <c r="T12" s="49"/>
      <c r="U12" s="49"/>
      <c r="V12" s="49"/>
      <c r="W12"/>
      <c r="X12"/>
      <c r="Y12"/>
      <c r="Z12"/>
      <c r="AA12"/>
      <c r="AB12"/>
    </row>
    <row r="13" spans="1:28" s="46" customFormat="1" ht="23.25" hidden="1" customHeight="1">
      <c r="A13" s="47"/>
      <c r="B13" s="47" t="s">
        <v>185</v>
      </c>
      <c r="C13" s="47" t="s">
        <v>186</v>
      </c>
      <c r="D13" s="47" t="s">
        <v>187</v>
      </c>
      <c r="E13" s="47" t="s">
        <v>188</v>
      </c>
      <c r="F13" s="47" t="s">
        <v>189</v>
      </c>
      <c r="G13" s="47" t="s">
        <v>190</v>
      </c>
      <c r="H13" s="47"/>
      <c r="I13" s="47" t="s">
        <v>191</v>
      </c>
      <c r="J13" s="47" t="s">
        <v>192</v>
      </c>
      <c r="K13" s="47" t="s">
        <v>193</v>
      </c>
      <c r="L13" s="47" t="s">
        <v>194</v>
      </c>
      <c r="M13" s="47" t="s">
        <v>195</v>
      </c>
      <c r="N13" s="47" t="s">
        <v>196</v>
      </c>
      <c r="O13" s="47" t="s">
        <v>197</v>
      </c>
      <c r="P13" s="47" t="s">
        <v>198</v>
      </c>
      <c r="Q13" s="47" t="s">
        <v>199</v>
      </c>
      <c r="R13" s="47" t="s">
        <v>200</v>
      </c>
      <c r="S13" s="47" t="s">
        <v>201</v>
      </c>
      <c r="T13" s="47" t="s">
        <v>202</v>
      </c>
      <c r="U13" s="47" t="s">
        <v>203</v>
      </c>
      <c r="V13" s="47" t="s">
        <v>204</v>
      </c>
    </row>
    <row r="14" spans="1:28">
      <c r="A14" s="41">
        <v>1</v>
      </c>
      <c r="B14" s="31"/>
      <c r="C14" s="32"/>
      <c r="D14" s="32"/>
      <c r="E14" s="31"/>
      <c r="F14" s="32"/>
      <c r="G14" s="33"/>
      <c r="H14" s="43"/>
      <c r="I14" s="34"/>
      <c r="J14" s="35"/>
      <c r="K14" s="35"/>
      <c r="L14" s="35"/>
      <c r="M14" s="42"/>
      <c r="N14" s="33"/>
      <c r="O14" s="33"/>
      <c r="P14" s="33"/>
      <c r="Q14" s="35"/>
      <c r="R14" s="33"/>
      <c r="S14" s="33"/>
      <c r="T14" s="33"/>
      <c r="U14" s="33"/>
      <c r="V14" s="36"/>
    </row>
    <row r="15" spans="1:28">
      <c r="A15" s="38">
        <v>2</v>
      </c>
      <c r="B15" s="9"/>
      <c r="C15" s="7"/>
      <c r="D15" s="7"/>
      <c r="E15" s="9"/>
      <c r="F15" s="7"/>
      <c r="G15" s="8"/>
      <c r="H15" s="44"/>
      <c r="I15" s="11"/>
      <c r="J15" s="30"/>
      <c r="K15" s="30"/>
      <c r="L15" s="30"/>
      <c r="M15" s="15"/>
      <c r="N15" s="8"/>
      <c r="O15" s="8"/>
      <c r="P15" s="8"/>
      <c r="Q15" s="30"/>
      <c r="R15" s="8"/>
      <c r="S15" s="8"/>
      <c r="T15" s="8"/>
      <c r="U15" s="8"/>
      <c r="V15" s="23"/>
    </row>
    <row r="16" spans="1:28">
      <c r="A16" s="38">
        <v>3</v>
      </c>
      <c r="B16" s="9"/>
      <c r="C16" s="7"/>
      <c r="D16" s="7"/>
      <c r="E16" s="9"/>
      <c r="F16" s="7"/>
      <c r="G16" s="8"/>
      <c r="H16" s="44"/>
      <c r="I16" s="11"/>
      <c r="J16" s="30"/>
      <c r="K16" s="30"/>
      <c r="L16" s="30"/>
      <c r="M16" s="15"/>
      <c r="N16" s="8"/>
      <c r="O16" s="8"/>
      <c r="P16" s="8"/>
      <c r="Q16" s="30"/>
      <c r="R16" s="8"/>
      <c r="S16" s="8"/>
      <c r="T16" s="8"/>
      <c r="U16" s="8"/>
      <c r="V16" s="23"/>
    </row>
    <row r="17" spans="1:22">
      <c r="A17" s="38">
        <v>4</v>
      </c>
      <c r="B17" s="9"/>
      <c r="C17" s="32"/>
      <c r="D17" s="7"/>
      <c r="E17" s="9"/>
      <c r="F17" s="7"/>
      <c r="G17" s="8"/>
      <c r="H17" s="44"/>
      <c r="I17" s="11"/>
      <c r="J17" s="30"/>
      <c r="K17" s="30"/>
      <c r="L17" s="30"/>
      <c r="M17" s="15"/>
      <c r="N17" s="8"/>
      <c r="O17" s="8"/>
      <c r="P17" s="8"/>
      <c r="Q17" s="30"/>
      <c r="R17" s="8"/>
      <c r="S17" s="8"/>
      <c r="T17" s="8"/>
      <c r="U17" s="8"/>
      <c r="V17" s="23"/>
    </row>
    <row r="18" spans="1:22">
      <c r="A18" s="41">
        <v>5</v>
      </c>
      <c r="B18" s="9"/>
      <c r="C18" s="7"/>
      <c r="D18" s="7"/>
      <c r="E18" s="9"/>
      <c r="F18" s="7"/>
      <c r="G18" s="8"/>
      <c r="H18" s="44"/>
      <c r="I18" s="11"/>
      <c r="J18" s="30"/>
      <c r="K18" s="30"/>
      <c r="L18" s="30"/>
      <c r="M18" s="15"/>
      <c r="N18" s="8"/>
      <c r="O18" s="8"/>
      <c r="P18" s="8"/>
      <c r="Q18" s="30"/>
      <c r="R18" s="8"/>
      <c r="S18" s="8"/>
      <c r="T18" s="8"/>
      <c r="U18" s="8"/>
      <c r="V18" s="23"/>
    </row>
    <row r="19" spans="1:22">
      <c r="A19" s="38">
        <v>6</v>
      </c>
      <c r="B19" s="9"/>
      <c r="C19" s="7"/>
      <c r="D19" s="7"/>
      <c r="E19" s="9"/>
      <c r="F19" s="7"/>
      <c r="G19" s="8"/>
      <c r="H19" s="44"/>
      <c r="I19" s="11"/>
      <c r="J19" s="30"/>
      <c r="K19" s="30"/>
      <c r="L19" s="30"/>
      <c r="M19" s="15"/>
      <c r="N19" s="8"/>
      <c r="O19" s="8"/>
      <c r="P19" s="8"/>
      <c r="Q19" s="30"/>
      <c r="R19" s="8"/>
      <c r="S19" s="8"/>
      <c r="T19" s="8"/>
      <c r="U19" s="8"/>
      <c r="V19" s="23"/>
    </row>
    <row r="20" spans="1:22">
      <c r="A20" s="38">
        <v>7</v>
      </c>
      <c r="B20" s="9"/>
      <c r="C20" s="32"/>
      <c r="D20" s="7"/>
      <c r="E20" s="9"/>
      <c r="F20" s="7"/>
      <c r="G20" s="8"/>
      <c r="H20" s="44"/>
      <c r="I20" s="11"/>
      <c r="J20" s="30"/>
      <c r="K20" s="30"/>
      <c r="L20" s="30"/>
      <c r="M20" s="15"/>
      <c r="N20" s="8"/>
      <c r="O20" s="8"/>
      <c r="P20" s="8"/>
      <c r="Q20" s="30"/>
      <c r="R20" s="8"/>
      <c r="S20" s="8"/>
      <c r="T20" s="8"/>
      <c r="U20" s="8"/>
      <c r="V20" s="23"/>
    </row>
    <row r="21" spans="1:22">
      <c r="A21" s="38">
        <v>8</v>
      </c>
      <c r="B21" s="9"/>
      <c r="C21" s="7"/>
      <c r="D21" s="7"/>
      <c r="E21" s="9"/>
      <c r="F21" s="7"/>
      <c r="G21" s="8"/>
      <c r="H21" s="44"/>
      <c r="I21" s="11"/>
      <c r="J21" s="30"/>
      <c r="K21" s="30"/>
      <c r="L21" s="30"/>
      <c r="M21" s="15"/>
      <c r="N21" s="8"/>
      <c r="O21" s="8"/>
      <c r="P21" s="8"/>
      <c r="Q21" s="30"/>
      <c r="R21" s="8"/>
      <c r="S21" s="8"/>
      <c r="T21" s="8"/>
      <c r="U21" s="8"/>
      <c r="V21" s="23"/>
    </row>
    <row r="22" spans="1:22">
      <c r="A22" s="41">
        <v>9</v>
      </c>
      <c r="B22" s="9"/>
      <c r="C22" s="7"/>
      <c r="D22" s="7"/>
      <c r="E22" s="9"/>
      <c r="F22" s="7"/>
      <c r="G22" s="8"/>
      <c r="H22" s="44"/>
      <c r="I22" s="11"/>
      <c r="J22" s="30"/>
      <c r="K22" s="30"/>
      <c r="L22" s="30"/>
      <c r="M22" s="15"/>
      <c r="N22" s="8"/>
      <c r="O22" s="8"/>
      <c r="P22" s="8"/>
      <c r="Q22" s="30"/>
      <c r="R22" s="8"/>
      <c r="S22" s="8"/>
      <c r="T22" s="8"/>
      <c r="U22" s="8"/>
      <c r="V22" s="23"/>
    </row>
    <row r="23" spans="1:22">
      <c r="A23" s="38">
        <v>10</v>
      </c>
      <c r="B23" s="9"/>
      <c r="C23" s="32"/>
      <c r="D23" s="7"/>
      <c r="E23" s="9"/>
      <c r="F23" s="7"/>
      <c r="G23" s="8"/>
      <c r="H23" s="44"/>
      <c r="I23" s="11"/>
      <c r="J23" s="30"/>
      <c r="K23" s="30"/>
      <c r="L23" s="30"/>
      <c r="M23" s="15"/>
      <c r="N23" s="8"/>
      <c r="O23" s="8"/>
      <c r="P23" s="8"/>
      <c r="Q23" s="30"/>
      <c r="R23" s="8"/>
      <c r="S23" s="8"/>
      <c r="T23" s="8"/>
      <c r="U23" s="8"/>
      <c r="V23" s="23"/>
    </row>
    <row r="24" spans="1:22">
      <c r="A24" s="38">
        <v>11</v>
      </c>
      <c r="B24" s="9"/>
      <c r="C24" s="7"/>
      <c r="D24" s="7"/>
      <c r="E24" s="9"/>
      <c r="F24" s="7"/>
      <c r="G24" s="8"/>
      <c r="H24" s="44"/>
      <c r="I24" s="11"/>
      <c r="J24" s="30"/>
      <c r="K24" s="30"/>
      <c r="L24" s="30"/>
      <c r="M24" s="15"/>
      <c r="N24" s="8"/>
      <c r="O24" s="8"/>
      <c r="P24" s="8"/>
      <c r="Q24" s="30"/>
      <c r="R24" s="8"/>
      <c r="S24" s="8"/>
      <c r="T24" s="8"/>
      <c r="U24" s="8"/>
      <c r="V24" s="23"/>
    </row>
    <row r="25" spans="1:22">
      <c r="A25" s="38">
        <v>12</v>
      </c>
      <c r="B25" s="9"/>
      <c r="C25" s="7"/>
      <c r="D25" s="7"/>
      <c r="E25" s="9"/>
      <c r="F25" s="7"/>
      <c r="G25" s="8"/>
      <c r="H25" s="44"/>
      <c r="I25" s="11"/>
      <c r="J25" s="30"/>
      <c r="K25" s="30"/>
      <c r="L25" s="30"/>
      <c r="M25" s="15"/>
      <c r="N25" s="8"/>
      <c r="O25" s="8"/>
      <c r="P25" s="8"/>
      <c r="Q25" s="30"/>
      <c r="R25" s="8"/>
      <c r="S25" s="8"/>
      <c r="T25" s="8"/>
      <c r="U25" s="8"/>
      <c r="V25" s="23"/>
    </row>
    <row r="26" spans="1:22">
      <c r="A26" s="41">
        <v>13</v>
      </c>
      <c r="B26" s="9"/>
      <c r="C26" s="32"/>
      <c r="D26" s="7"/>
      <c r="E26" s="9"/>
      <c r="F26" s="7"/>
      <c r="G26" s="8"/>
      <c r="H26" s="44"/>
      <c r="I26" s="11"/>
      <c r="J26" s="30"/>
      <c r="K26" s="30"/>
      <c r="L26" s="30"/>
      <c r="M26" s="15"/>
      <c r="N26" s="8"/>
      <c r="O26" s="8"/>
      <c r="P26" s="8"/>
      <c r="Q26" s="30"/>
      <c r="R26" s="8"/>
      <c r="S26" s="8"/>
      <c r="T26" s="8"/>
      <c r="U26" s="8"/>
      <c r="V26" s="23"/>
    </row>
    <row r="27" spans="1:22">
      <c r="A27" s="38">
        <v>14</v>
      </c>
      <c r="B27" s="9"/>
      <c r="C27" s="7"/>
      <c r="D27" s="7"/>
      <c r="E27" s="9"/>
      <c r="F27" s="7"/>
      <c r="G27" s="8"/>
      <c r="H27" s="44"/>
      <c r="I27" s="11"/>
      <c r="J27" s="30"/>
      <c r="K27" s="30"/>
      <c r="L27" s="30"/>
      <c r="M27" s="15"/>
      <c r="N27" s="8"/>
      <c r="O27" s="8"/>
      <c r="P27" s="8"/>
      <c r="Q27" s="30"/>
      <c r="R27" s="8"/>
      <c r="S27" s="8"/>
      <c r="T27" s="8"/>
      <c r="U27" s="8"/>
      <c r="V27" s="23"/>
    </row>
    <row r="28" spans="1:22">
      <c r="A28" s="38">
        <v>15</v>
      </c>
      <c r="B28" s="9"/>
      <c r="C28" s="7"/>
      <c r="D28" s="7"/>
      <c r="E28" s="9"/>
      <c r="F28" s="7"/>
      <c r="G28" s="8"/>
      <c r="H28" s="44"/>
      <c r="I28" s="11"/>
      <c r="J28" s="30"/>
      <c r="K28" s="30"/>
      <c r="L28" s="30"/>
      <c r="M28" s="15"/>
      <c r="N28" s="8"/>
      <c r="O28" s="8"/>
      <c r="P28" s="8"/>
      <c r="Q28" s="30"/>
      <c r="R28" s="8"/>
      <c r="S28" s="8"/>
      <c r="T28" s="8"/>
      <c r="U28" s="8"/>
      <c r="V28" s="23"/>
    </row>
    <row r="29" spans="1:22">
      <c r="A29" s="41">
        <v>16</v>
      </c>
      <c r="B29" s="9"/>
      <c r="C29" s="32"/>
      <c r="D29" s="7"/>
      <c r="E29" s="9"/>
      <c r="F29" s="7"/>
      <c r="G29" s="8"/>
      <c r="H29" s="44"/>
      <c r="I29" s="11"/>
      <c r="J29" s="30"/>
      <c r="K29" s="30"/>
      <c r="L29" s="30"/>
      <c r="M29" s="15"/>
      <c r="N29" s="8"/>
      <c r="O29" s="8"/>
      <c r="P29" s="8"/>
      <c r="Q29" s="30"/>
      <c r="R29" s="8"/>
      <c r="S29" s="8"/>
      <c r="T29" s="8"/>
      <c r="U29" s="8"/>
      <c r="V29" s="23"/>
    </row>
    <row r="30" spans="1:22">
      <c r="A30" s="38">
        <v>17</v>
      </c>
      <c r="B30" s="9"/>
      <c r="C30" s="7"/>
      <c r="D30" s="7"/>
      <c r="E30" s="9"/>
      <c r="F30" s="7"/>
      <c r="G30" s="8"/>
      <c r="H30" s="44"/>
      <c r="I30" s="11"/>
      <c r="J30" s="30"/>
      <c r="K30" s="30"/>
      <c r="L30" s="30"/>
      <c r="M30" s="15"/>
      <c r="N30" s="8"/>
      <c r="O30" s="8"/>
      <c r="P30" s="8"/>
      <c r="Q30" s="30"/>
      <c r="R30" s="8"/>
      <c r="S30" s="8"/>
      <c r="T30" s="8"/>
      <c r="U30" s="8"/>
      <c r="V30" s="23"/>
    </row>
    <row r="31" spans="1:22">
      <c r="A31" s="38">
        <v>18</v>
      </c>
      <c r="B31" s="9"/>
      <c r="C31" s="7"/>
      <c r="D31" s="7"/>
      <c r="E31" s="9"/>
      <c r="F31" s="7"/>
      <c r="G31" s="8"/>
      <c r="H31" s="44"/>
      <c r="I31" s="11"/>
      <c r="J31" s="30"/>
      <c r="K31" s="30"/>
      <c r="L31" s="30"/>
      <c r="M31" s="15"/>
      <c r="N31" s="8"/>
      <c r="O31" s="8"/>
      <c r="P31" s="8"/>
      <c r="Q31" s="30"/>
      <c r="R31" s="8"/>
      <c r="S31" s="8"/>
      <c r="T31" s="8"/>
      <c r="U31" s="8"/>
      <c r="V31" s="23"/>
    </row>
    <row r="32" spans="1:22">
      <c r="A32" s="38">
        <v>19</v>
      </c>
      <c r="B32" s="9"/>
      <c r="C32" s="32"/>
      <c r="D32" s="7"/>
      <c r="E32" s="9"/>
      <c r="F32" s="7"/>
      <c r="G32" s="8"/>
      <c r="H32" s="44"/>
      <c r="I32" s="11"/>
      <c r="J32" s="30"/>
      <c r="K32" s="30"/>
      <c r="L32" s="30"/>
      <c r="M32" s="15"/>
      <c r="N32" s="8"/>
      <c r="O32" s="8"/>
      <c r="P32" s="8"/>
      <c r="Q32" s="30"/>
      <c r="R32" s="8"/>
      <c r="S32" s="8"/>
      <c r="T32" s="8"/>
      <c r="U32" s="8"/>
      <c r="V32" s="23"/>
    </row>
    <row r="33" spans="1:22">
      <c r="A33" s="41">
        <v>20</v>
      </c>
      <c r="B33" s="24"/>
      <c r="C33" s="7"/>
      <c r="D33" s="25"/>
      <c r="E33" s="24"/>
      <c r="F33" s="25"/>
      <c r="G33" s="26"/>
      <c r="H33" s="45"/>
      <c r="I33" s="27"/>
      <c r="J33" s="37"/>
      <c r="K33" s="37"/>
      <c r="L33" s="37"/>
      <c r="M33" s="28"/>
      <c r="N33" s="26"/>
      <c r="O33" s="26"/>
      <c r="P33" s="26"/>
      <c r="Q33" s="37"/>
      <c r="R33" s="26"/>
      <c r="S33" s="26"/>
      <c r="T33" s="26"/>
      <c r="U33" s="26"/>
      <c r="V33" s="29"/>
    </row>
    <row r="34" spans="1:22">
      <c r="A34" s="38">
        <v>21</v>
      </c>
      <c r="B34" s="9"/>
      <c r="C34" s="7"/>
      <c r="D34" s="7"/>
      <c r="E34" s="9"/>
      <c r="F34" s="7"/>
      <c r="G34" s="8"/>
      <c r="H34" s="44"/>
      <c r="I34" s="11"/>
      <c r="J34" s="30"/>
      <c r="K34" s="30"/>
      <c r="L34" s="30"/>
      <c r="M34" s="15"/>
      <c r="N34" s="8"/>
      <c r="O34" s="8"/>
      <c r="P34" s="8"/>
      <c r="Q34" s="30"/>
      <c r="R34" s="8"/>
      <c r="S34" s="8"/>
      <c r="T34" s="8"/>
      <c r="U34" s="8"/>
      <c r="V34" s="23"/>
    </row>
    <row r="35" spans="1:22">
      <c r="A35" s="38">
        <v>22</v>
      </c>
      <c r="B35" s="9"/>
      <c r="C35" s="32"/>
      <c r="D35" s="7"/>
      <c r="E35" s="9"/>
      <c r="F35" s="7"/>
      <c r="G35" s="8"/>
      <c r="H35" s="44"/>
      <c r="I35" s="11"/>
      <c r="J35" s="30"/>
      <c r="K35" s="30"/>
      <c r="L35" s="30"/>
      <c r="M35" s="15"/>
      <c r="N35" s="8"/>
      <c r="O35" s="8"/>
      <c r="P35" s="8"/>
      <c r="Q35" s="30"/>
      <c r="R35" s="8"/>
      <c r="S35" s="8"/>
      <c r="T35" s="8"/>
      <c r="U35" s="8"/>
      <c r="V35" s="23"/>
    </row>
    <row r="36" spans="1:22">
      <c r="A36" s="38">
        <v>23</v>
      </c>
      <c r="B36" s="9"/>
      <c r="C36" s="7"/>
      <c r="D36" s="7"/>
      <c r="E36" s="9"/>
      <c r="F36" s="7"/>
      <c r="G36" s="8"/>
      <c r="H36" s="44"/>
      <c r="I36" s="11"/>
      <c r="J36" s="30"/>
      <c r="K36" s="30"/>
      <c r="L36" s="30"/>
      <c r="M36" s="15"/>
      <c r="N36" s="8"/>
      <c r="O36" s="8"/>
      <c r="P36" s="8"/>
      <c r="Q36" s="30"/>
      <c r="R36" s="8"/>
      <c r="S36" s="8"/>
      <c r="T36" s="8"/>
      <c r="U36" s="8"/>
      <c r="V36" s="23"/>
    </row>
    <row r="37" spans="1:22">
      <c r="A37" s="41">
        <v>24</v>
      </c>
      <c r="B37" s="9"/>
      <c r="C37" s="7"/>
      <c r="D37" s="7"/>
      <c r="E37" s="9"/>
      <c r="F37" s="7"/>
      <c r="G37" s="8"/>
      <c r="H37" s="44"/>
      <c r="I37" s="11"/>
      <c r="J37" s="30"/>
      <c r="K37" s="30"/>
      <c r="L37" s="30"/>
      <c r="M37" s="15"/>
      <c r="N37" s="8"/>
      <c r="O37" s="8"/>
      <c r="P37" s="8"/>
      <c r="Q37" s="30"/>
      <c r="R37" s="8"/>
      <c r="S37" s="8"/>
      <c r="T37" s="8"/>
      <c r="U37" s="8"/>
      <c r="V37" s="23"/>
    </row>
    <row r="38" spans="1:22">
      <c r="A38" s="38">
        <v>25</v>
      </c>
      <c r="B38" s="9"/>
      <c r="C38" s="32"/>
      <c r="D38" s="7"/>
      <c r="E38" s="9"/>
      <c r="F38" s="7"/>
      <c r="G38" s="8"/>
      <c r="H38" s="44"/>
      <c r="I38" s="11"/>
      <c r="J38" s="30"/>
      <c r="K38" s="30"/>
      <c r="L38" s="30"/>
      <c r="M38" s="15"/>
      <c r="N38" s="8"/>
      <c r="O38" s="8"/>
      <c r="P38" s="8"/>
      <c r="Q38" s="30"/>
      <c r="R38" s="8"/>
      <c r="S38" s="8"/>
      <c r="T38" s="8"/>
      <c r="U38" s="8"/>
      <c r="V38" s="23"/>
    </row>
    <row r="39" spans="1:22">
      <c r="A39" s="38">
        <v>26</v>
      </c>
      <c r="B39" s="9"/>
      <c r="C39" s="7"/>
      <c r="D39" s="7"/>
      <c r="E39" s="9"/>
      <c r="F39" s="7"/>
      <c r="G39" s="8"/>
      <c r="H39" s="44"/>
      <c r="I39" s="11"/>
      <c r="J39" s="30"/>
      <c r="K39" s="30"/>
      <c r="L39" s="30"/>
      <c r="M39" s="15"/>
      <c r="N39" s="8"/>
      <c r="O39" s="8"/>
      <c r="P39" s="8"/>
      <c r="Q39" s="30"/>
      <c r="R39" s="8"/>
      <c r="S39" s="8"/>
      <c r="T39" s="8"/>
      <c r="U39" s="8"/>
      <c r="V39" s="23"/>
    </row>
    <row r="40" spans="1:22">
      <c r="A40" s="38">
        <v>27</v>
      </c>
      <c r="B40" s="9"/>
      <c r="C40" s="7"/>
      <c r="D40" s="7"/>
      <c r="E40" s="9"/>
      <c r="F40" s="7"/>
      <c r="G40" s="8"/>
      <c r="H40" s="44"/>
      <c r="I40" s="11"/>
      <c r="J40" s="30"/>
      <c r="K40" s="30"/>
      <c r="L40" s="30"/>
      <c r="M40" s="15"/>
      <c r="N40" s="8"/>
      <c r="O40" s="8"/>
      <c r="P40" s="8"/>
      <c r="Q40" s="30"/>
      <c r="R40" s="8"/>
      <c r="S40" s="8"/>
      <c r="T40" s="8"/>
      <c r="U40" s="8"/>
      <c r="V40" s="23"/>
    </row>
    <row r="41" spans="1:22">
      <c r="A41" s="41">
        <v>28</v>
      </c>
      <c r="B41" s="9"/>
      <c r="C41" s="32"/>
      <c r="D41" s="7"/>
      <c r="E41" s="9"/>
      <c r="F41" s="7"/>
      <c r="G41" s="8"/>
      <c r="H41" s="44"/>
      <c r="I41" s="11"/>
      <c r="J41" s="30"/>
      <c r="K41" s="30"/>
      <c r="L41" s="30"/>
      <c r="M41" s="15"/>
      <c r="N41" s="8"/>
      <c r="O41" s="8"/>
      <c r="P41" s="8"/>
      <c r="Q41" s="30"/>
      <c r="R41" s="8"/>
      <c r="S41" s="8"/>
      <c r="T41" s="8"/>
      <c r="U41" s="8"/>
      <c r="V41" s="23"/>
    </row>
    <row r="42" spans="1:22">
      <c r="A42" s="38">
        <v>29</v>
      </c>
      <c r="B42" s="9"/>
      <c r="C42" s="7"/>
      <c r="D42" s="7"/>
      <c r="E42" s="9"/>
      <c r="F42" s="7"/>
      <c r="G42" s="8"/>
      <c r="H42" s="44"/>
      <c r="I42" s="11"/>
      <c r="J42" s="30"/>
      <c r="K42" s="30"/>
      <c r="L42" s="30"/>
      <c r="M42" s="15"/>
      <c r="N42" s="8"/>
      <c r="O42" s="8"/>
      <c r="P42" s="8"/>
      <c r="Q42" s="30"/>
      <c r="R42" s="8"/>
      <c r="S42" s="8"/>
      <c r="T42" s="8"/>
      <c r="U42" s="8"/>
      <c r="V42" s="23"/>
    </row>
    <row r="43" spans="1:22">
      <c r="A43" s="38">
        <v>30</v>
      </c>
      <c r="B43" s="9"/>
      <c r="C43" s="7"/>
      <c r="D43" s="7"/>
      <c r="E43" s="9"/>
      <c r="F43" s="7"/>
      <c r="G43" s="8"/>
      <c r="H43" s="44"/>
      <c r="I43" s="11"/>
      <c r="J43" s="30"/>
      <c r="K43" s="30"/>
      <c r="L43" s="30"/>
      <c r="M43" s="15"/>
      <c r="N43" s="8"/>
      <c r="O43" s="8"/>
      <c r="P43" s="8"/>
      <c r="Q43" s="30"/>
      <c r="R43" s="8"/>
      <c r="S43" s="8"/>
      <c r="T43" s="8"/>
      <c r="U43" s="8"/>
      <c r="V43" s="23"/>
    </row>
    <row r="44" spans="1:22">
      <c r="A44" s="41">
        <v>31</v>
      </c>
      <c r="B44" s="9"/>
      <c r="C44" s="32"/>
      <c r="D44" s="7"/>
      <c r="E44" s="9"/>
      <c r="F44" s="7"/>
      <c r="G44" s="8"/>
      <c r="H44" s="44"/>
      <c r="I44" s="11"/>
      <c r="J44" s="30"/>
      <c r="K44" s="30"/>
      <c r="L44" s="30"/>
      <c r="M44" s="15"/>
      <c r="N44" s="8"/>
      <c r="O44" s="8"/>
      <c r="P44" s="8"/>
      <c r="Q44" s="30"/>
      <c r="R44" s="8"/>
      <c r="S44" s="8"/>
      <c r="T44" s="8"/>
      <c r="U44" s="8"/>
      <c r="V44" s="23"/>
    </row>
    <row r="45" spans="1:22">
      <c r="A45" s="38">
        <v>32</v>
      </c>
      <c r="B45" s="9"/>
      <c r="C45" s="7"/>
      <c r="D45" s="7"/>
      <c r="E45" s="9"/>
      <c r="F45" s="7"/>
      <c r="G45" s="8"/>
      <c r="H45" s="44"/>
      <c r="I45" s="11"/>
      <c r="J45" s="30"/>
      <c r="K45" s="30"/>
      <c r="L45" s="30"/>
      <c r="M45" s="15"/>
      <c r="N45" s="8"/>
      <c r="O45" s="8"/>
      <c r="P45" s="8"/>
      <c r="Q45" s="30"/>
      <c r="R45" s="8"/>
      <c r="S45" s="8"/>
      <c r="T45" s="8"/>
      <c r="U45" s="8"/>
      <c r="V45" s="23"/>
    </row>
    <row r="46" spans="1:22">
      <c r="A46" s="38">
        <v>33</v>
      </c>
      <c r="B46" s="9"/>
      <c r="C46" s="7"/>
      <c r="D46" s="7"/>
      <c r="E46" s="9"/>
      <c r="F46" s="7"/>
      <c r="G46" s="8"/>
      <c r="H46" s="44"/>
      <c r="I46" s="11"/>
      <c r="J46" s="30"/>
      <c r="K46" s="30"/>
      <c r="L46" s="30"/>
      <c r="M46" s="15"/>
      <c r="N46" s="8"/>
      <c r="O46" s="8"/>
      <c r="P46" s="8"/>
      <c r="Q46" s="30"/>
      <c r="R46" s="8"/>
      <c r="S46" s="8"/>
      <c r="T46" s="8"/>
      <c r="U46" s="8"/>
      <c r="V46" s="23"/>
    </row>
    <row r="47" spans="1:22">
      <c r="A47" s="38">
        <v>34</v>
      </c>
      <c r="B47" s="9"/>
      <c r="C47" s="32"/>
      <c r="D47" s="7"/>
      <c r="E47" s="9"/>
      <c r="F47" s="7"/>
      <c r="G47" s="8"/>
      <c r="H47" s="44"/>
      <c r="I47" s="11"/>
      <c r="J47" s="30"/>
      <c r="K47" s="30"/>
      <c r="L47" s="30"/>
      <c r="M47" s="15"/>
      <c r="N47" s="8"/>
      <c r="O47" s="8"/>
      <c r="P47" s="8"/>
      <c r="Q47" s="30"/>
      <c r="R47" s="8"/>
      <c r="S47" s="8"/>
      <c r="T47" s="8"/>
      <c r="U47" s="8"/>
      <c r="V47" s="23"/>
    </row>
    <row r="48" spans="1:22">
      <c r="A48" s="41">
        <v>35</v>
      </c>
      <c r="B48" s="9"/>
      <c r="C48" s="7"/>
      <c r="D48" s="7"/>
      <c r="E48" s="9"/>
      <c r="F48" s="7"/>
      <c r="G48" s="8"/>
      <c r="H48" s="44"/>
      <c r="I48" s="11"/>
      <c r="J48" s="30"/>
      <c r="K48" s="30"/>
      <c r="L48" s="30"/>
      <c r="M48" s="15"/>
      <c r="N48" s="8"/>
      <c r="O48" s="8"/>
      <c r="P48" s="8"/>
      <c r="Q48" s="30"/>
      <c r="R48" s="8"/>
      <c r="S48" s="8"/>
      <c r="T48" s="8"/>
      <c r="U48" s="8"/>
      <c r="V48" s="23"/>
    </row>
    <row r="49" spans="1:22">
      <c r="A49" s="38">
        <v>36</v>
      </c>
      <c r="B49" s="9"/>
      <c r="C49" s="7"/>
      <c r="D49" s="7"/>
      <c r="E49" s="9"/>
      <c r="F49" s="7"/>
      <c r="G49" s="8"/>
      <c r="H49" s="44"/>
      <c r="I49" s="11"/>
      <c r="J49" s="30"/>
      <c r="K49" s="30"/>
      <c r="L49" s="30"/>
      <c r="M49" s="15"/>
      <c r="N49" s="8"/>
      <c r="O49" s="8"/>
      <c r="P49" s="8"/>
      <c r="Q49" s="30"/>
      <c r="R49" s="8"/>
      <c r="S49" s="8"/>
      <c r="T49" s="8"/>
      <c r="U49" s="8"/>
      <c r="V49" s="23"/>
    </row>
    <row r="50" spans="1:22">
      <c r="A50" s="38">
        <v>37</v>
      </c>
      <c r="B50" s="9"/>
      <c r="C50" s="32"/>
      <c r="D50" s="7"/>
      <c r="E50" s="9"/>
      <c r="F50" s="7"/>
      <c r="G50" s="8"/>
      <c r="H50" s="44"/>
      <c r="I50" s="11"/>
      <c r="J50" s="30"/>
      <c r="K50" s="30"/>
      <c r="L50" s="30"/>
      <c r="M50" s="15"/>
      <c r="N50" s="8"/>
      <c r="O50" s="8"/>
      <c r="P50" s="8"/>
      <c r="Q50" s="30"/>
      <c r="R50" s="8"/>
      <c r="S50" s="8"/>
      <c r="T50" s="8"/>
      <c r="U50" s="8"/>
      <c r="V50" s="23"/>
    </row>
    <row r="51" spans="1:22">
      <c r="A51" s="38">
        <v>38</v>
      </c>
      <c r="B51" s="9"/>
      <c r="C51" s="7"/>
      <c r="D51" s="7"/>
      <c r="E51" s="9"/>
      <c r="F51" s="7"/>
      <c r="G51" s="8"/>
      <c r="H51" s="44"/>
      <c r="I51" s="11"/>
      <c r="J51" s="30"/>
      <c r="K51" s="30"/>
      <c r="L51" s="30"/>
      <c r="M51" s="15"/>
      <c r="N51" s="8"/>
      <c r="O51" s="8"/>
      <c r="P51" s="8"/>
      <c r="Q51" s="30"/>
      <c r="R51" s="8"/>
      <c r="S51" s="8"/>
      <c r="T51" s="8"/>
      <c r="U51" s="8"/>
      <c r="V51" s="23"/>
    </row>
    <row r="52" spans="1:22">
      <c r="A52" s="41">
        <v>39</v>
      </c>
      <c r="B52" s="9"/>
      <c r="C52" s="7"/>
      <c r="D52" s="7"/>
      <c r="E52" s="9"/>
      <c r="F52" s="7"/>
      <c r="G52" s="8"/>
      <c r="H52" s="44"/>
      <c r="I52" s="11"/>
      <c r="J52" s="30"/>
      <c r="K52" s="30"/>
      <c r="L52" s="30"/>
      <c r="M52" s="15"/>
      <c r="N52" s="8"/>
      <c r="O52" s="8"/>
      <c r="P52" s="8"/>
      <c r="Q52" s="30"/>
      <c r="R52" s="8"/>
      <c r="S52" s="8"/>
      <c r="T52" s="8"/>
      <c r="U52" s="8"/>
      <c r="V52" s="23"/>
    </row>
    <row r="53" spans="1:22">
      <c r="A53" s="38">
        <v>40</v>
      </c>
      <c r="B53" s="9"/>
      <c r="C53" s="32"/>
      <c r="D53" s="7"/>
      <c r="E53" s="9"/>
      <c r="F53" s="7"/>
      <c r="G53" s="8"/>
      <c r="H53" s="44"/>
      <c r="I53" s="11"/>
      <c r="J53" s="30"/>
      <c r="K53" s="30"/>
      <c r="L53" s="30"/>
      <c r="M53" s="15"/>
      <c r="N53" s="8"/>
      <c r="O53" s="8"/>
      <c r="P53" s="8"/>
      <c r="Q53" s="30"/>
      <c r="R53" s="8"/>
      <c r="S53" s="8"/>
      <c r="T53" s="8"/>
      <c r="U53" s="8"/>
      <c r="V53" s="23"/>
    </row>
    <row r="54" spans="1:22">
      <c r="A54" s="38">
        <v>41</v>
      </c>
      <c r="B54" s="9"/>
      <c r="C54" s="7"/>
      <c r="D54" s="7"/>
      <c r="E54" s="9"/>
      <c r="F54" s="7"/>
      <c r="G54" s="8"/>
      <c r="H54" s="44"/>
      <c r="I54" s="11"/>
      <c r="J54" s="30"/>
      <c r="K54" s="30"/>
      <c r="L54" s="30"/>
      <c r="M54" s="15"/>
      <c r="N54" s="8"/>
      <c r="O54" s="8"/>
      <c r="P54" s="8"/>
      <c r="Q54" s="30"/>
      <c r="R54" s="8"/>
      <c r="S54" s="8"/>
      <c r="T54" s="8"/>
      <c r="U54" s="8"/>
      <c r="V54" s="23"/>
    </row>
    <row r="55" spans="1:22">
      <c r="A55" s="38">
        <v>42</v>
      </c>
      <c r="B55" s="9"/>
      <c r="C55" s="7"/>
      <c r="D55" s="7"/>
      <c r="E55" s="9"/>
      <c r="F55" s="7"/>
      <c r="G55" s="8"/>
      <c r="H55" s="44"/>
      <c r="I55" s="11"/>
      <c r="J55" s="30"/>
      <c r="K55" s="30"/>
      <c r="L55" s="30"/>
      <c r="M55" s="15"/>
      <c r="N55" s="8"/>
      <c r="O55" s="8"/>
      <c r="P55" s="8"/>
      <c r="Q55" s="30"/>
      <c r="R55" s="8"/>
      <c r="S55" s="8"/>
      <c r="T55" s="8"/>
      <c r="U55" s="8"/>
      <c r="V55" s="23"/>
    </row>
    <row r="56" spans="1:22">
      <c r="A56" s="41">
        <v>43</v>
      </c>
      <c r="B56" s="9"/>
      <c r="C56" s="32"/>
      <c r="D56" s="7"/>
      <c r="E56" s="9"/>
      <c r="F56" s="7"/>
      <c r="G56" s="8"/>
      <c r="H56" s="44"/>
      <c r="I56" s="11"/>
      <c r="J56" s="30"/>
      <c r="K56" s="30"/>
      <c r="L56" s="30"/>
      <c r="M56" s="15"/>
      <c r="N56" s="8"/>
      <c r="O56" s="8"/>
      <c r="P56" s="8"/>
      <c r="Q56" s="30"/>
      <c r="R56" s="8"/>
      <c r="S56" s="8"/>
      <c r="T56" s="8"/>
      <c r="U56" s="8"/>
      <c r="V56" s="23"/>
    </row>
    <row r="57" spans="1:22">
      <c r="A57" s="38">
        <v>44</v>
      </c>
      <c r="B57" s="9"/>
      <c r="C57" s="7"/>
      <c r="D57" s="7"/>
      <c r="E57" s="9"/>
      <c r="F57" s="7"/>
      <c r="G57" s="8"/>
      <c r="H57" s="44"/>
      <c r="I57" s="11"/>
      <c r="J57" s="30"/>
      <c r="K57" s="30"/>
      <c r="L57" s="30"/>
      <c r="M57" s="15"/>
      <c r="N57" s="8"/>
      <c r="O57" s="8"/>
      <c r="P57" s="8"/>
      <c r="Q57" s="30"/>
      <c r="R57" s="8"/>
      <c r="S57" s="8"/>
      <c r="T57" s="8"/>
      <c r="U57" s="8"/>
      <c r="V57" s="23"/>
    </row>
    <row r="58" spans="1:22">
      <c r="A58" s="38">
        <v>45</v>
      </c>
      <c r="B58" s="9"/>
      <c r="C58" s="7"/>
      <c r="D58" s="7"/>
      <c r="E58" s="9"/>
      <c r="F58" s="7"/>
      <c r="G58" s="8"/>
      <c r="H58" s="44"/>
      <c r="I58" s="11"/>
      <c r="J58" s="30"/>
      <c r="K58" s="30"/>
      <c r="L58" s="30"/>
      <c r="M58" s="15"/>
      <c r="N58" s="8"/>
      <c r="O58" s="8"/>
      <c r="P58" s="8"/>
      <c r="Q58" s="30"/>
      <c r="R58" s="8"/>
      <c r="S58" s="8"/>
      <c r="T58" s="8"/>
      <c r="U58" s="8"/>
      <c r="V58" s="23"/>
    </row>
    <row r="59" spans="1:22">
      <c r="A59" s="41">
        <v>46</v>
      </c>
      <c r="B59" s="9"/>
      <c r="C59" s="32"/>
      <c r="D59" s="7"/>
      <c r="E59" s="9"/>
      <c r="F59" s="7"/>
      <c r="G59" s="8"/>
      <c r="H59" s="44"/>
      <c r="I59" s="11"/>
      <c r="J59" s="30"/>
      <c r="K59" s="30"/>
      <c r="L59" s="30"/>
      <c r="M59" s="15"/>
      <c r="N59" s="8"/>
      <c r="O59" s="8"/>
      <c r="P59" s="8"/>
      <c r="Q59" s="30"/>
      <c r="R59" s="8"/>
      <c r="S59" s="8"/>
      <c r="T59" s="8"/>
      <c r="U59" s="8"/>
      <c r="V59" s="23"/>
    </row>
    <row r="60" spans="1:22">
      <c r="A60" s="38">
        <v>47</v>
      </c>
      <c r="B60" s="9"/>
      <c r="C60" s="7"/>
      <c r="D60" s="7"/>
      <c r="E60" s="9"/>
      <c r="F60" s="7"/>
      <c r="G60" s="8"/>
      <c r="H60" s="44"/>
      <c r="I60" s="11"/>
      <c r="J60" s="30"/>
      <c r="K60" s="30"/>
      <c r="L60" s="30"/>
      <c r="M60" s="15"/>
      <c r="N60" s="8"/>
      <c r="O60" s="8"/>
      <c r="P60" s="8"/>
      <c r="Q60" s="30"/>
      <c r="R60" s="8"/>
      <c r="S60" s="8"/>
      <c r="T60" s="8"/>
      <c r="U60" s="8"/>
      <c r="V60" s="23"/>
    </row>
    <row r="61" spans="1:22">
      <c r="A61" s="38">
        <v>48</v>
      </c>
      <c r="B61" s="9"/>
      <c r="C61" s="7"/>
      <c r="D61" s="7"/>
      <c r="E61" s="9"/>
      <c r="F61" s="7"/>
      <c r="G61" s="8"/>
      <c r="H61" s="44"/>
      <c r="I61" s="11"/>
      <c r="J61" s="30"/>
      <c r="K61" s="30"/>
      <c r="L61" s="30"/>
      <c r="M61" s="15"/>
      <c r="N61" s="8"/>
      <c r="O61" s="8"/>
      <c r="P61" s="8"/>
      <c r="Q61" s="30"/>
      <c r="R61" s="8"/>
      <c r="S61" s="8"/>
      <c r="T61" s="8"/>
      <c r="U61" s="8"/>
      <c r="V61" s="23"/>
    </row>
    <row r="62" spans="1:22">
      <c r="A62" s="38">
        <v>49</v>
      </c>
      <c r="B62" s="9"/>
      <c r="C62" s="32"/>
      <c r="D62" s="7"/>
      <c r="E62" s="9"/>
      <c r="F62" s="7"/>
      <c r="G62" s="8"/>
      <c r="H62" s="44"/>
      <c r="I62" s="11"/>
      <c r="J62" s="30"/>
      <c r="K62" s="30"/>
      <c r="L62" s="30"/>
      <c r="M62" s="15"/>
      <c r="N62" s="8"/>
      <c r="O62" s="8"/>
      <c r="P62" s="8"/>
      <c r="Q62" s="30"/>
      <c r="R62" s="8"/>
      <c r="S62" s="8"/>
      <c r="T62" s="8"/>
      <c r="U62" s="8"/>
      <c r="V62" s="23"/>
    </row>
    <row r="63" spans="1:22">
      <c r="A63" s="38">
        <v>50</v>
      </c>
      <c r="B63" s="9"/>
      <c r="C63" s="7"/>
      <c r="D63" s="7"/>
      <c r="E63" s="9"/>
      <c r="F63" s="7"/>
      <c r="G63" s="8"/>
      <c r="H63" s="44"/>
      <c r="I63" s="11"/>
      <c r="J63" s="30"/>
      <c r="K63" s="30"/>
      <c r="L63" s="30"/>
      <c r="M63" s="15"/>
      <c r="N63" s="8"/>
      <c r="O63" s="8"/>
      <c r="P63" s="8"/>
      <c r="Q63" s="30"/>
      <c r="R63" s="8"/>
      <c r="S63" s="8"/>
      <c r="T63" s="8"/>
      <c r="U63" s="8"/>
      <c r="V63" s="23"/>
    </row>
    <row r="64" spans="1:22">
      <c r="A64" s="38">
        <v>51</v>
      </c>
      <c r="B64" s="9"/>
      <c r="C64" s="7"/>
      <c r="D64" s="7"/>
      <c r="E64" s="9"/>
      <c r="F64" s="7"/>
      <c r="G64" s="8"/>
      <c r="H64" s="44"/>
      <c r="I64" s="11"/>
      <c r="J64" s="30"/>
      <c r="K64" s="30"/>
      <c r="L64" s="30"/>
      <c r="M64" s="15"/>
      <c r="N64" s="8"/>
      <c r="O64" s="8"/>
      <c r="P64" s="8"/>
      <c r="Q64" s="30"/>
      <c r="R64" s="8"/>
      <c r="S64" s="8"/>
      <c r="T64" s="8"/>
      <c r="U64" s="8"/>
      <c r="V64" s="23"/>
    </row>
    <row r="65" spans="1:22">
      <c r="A65" s="38">
        <v>52</v>
      </c>
      <c r="B65" s="9"/>
      <c r="C65" s="32"/>
      <c r="D65" s="7"/>
      <c r="E65" s="9"/>
      <c r="F65" s="7"/>
      <c r="G65" s="8"/>
      <c r="H65" s="44"/>
      <c r="I65" s="11"/>
      <c r="J65" s="30"/>
      <c r="K65" s="30"/>
      <c r="L65" s="30"/>
      <c r="M65" s="15"/>
      <c r="N65" s="8"/>
      <c r="O65" s="8"/>
      <c r="P65" s="8"/>
      <c r="Q65" s="30"/>
      <c r="R65" s="8"/>
      <c r="S65" s="8"/>
      <c r="T65" s="8"/>
      <c r="U65" s="8"/>
      <c r="V65" s="23"/>
    </row>
    <row r="66" spans="1:22">
      <c r="A66" s="38">
        <v>53</v>
      </c>
      <c r="B66" s="9"/>
      <c r="C66" s="7"/>
      <c r="D66" s="7"/>
      <c r="E66" s="9"/>
      <c r="F66" s="7"/>
      <c r="G66" s="8"/>
      <c r="H66" s="44"/>
      <c r="I66" s="11"/>
      <c r="J66" s="30"/>
      <c r="K66" s="30"/>
      <c r="L66" s="30"/>
      <c r="M66" s="15"/>
      <c r="N66" s="8"/>
      <c r="O66" s="8"/>
      <c r="P66" s="8"/>
      <c r="Q66" s="30"/>
      <c r="R66" s="8"/>
      <c r="S66" s="8"/>
      <c r="T66" s="8"/>
      <c r="U66" s="8"/>
      <c r="V66" s="23"/>
    </row>
    <row r="67" spans="1:22">
      <c r="A67" s="38">
        <v>54</v>
      </c>
      <c r="B67" s="9"/>
      <c r="C67" s="7"/>
      <c r="D67" s="7"/>
      <c r="E67" s="9"/>
      <c r="F67" s="7"/>
      <c r="G67" s="8"/>
      <c r="H67" s="44"/>
      <c r="I67" s="11"/>
      <c r="J67" s="30"/>
      <c r="K67" s="30"/>
      <c r="L67" s="30"/>
      <c r="M67" s="15"/>
      <c r="N67" s="8"/>
      <c r="O67" s="8"/>
      <c r="P67" s="8"/>
      <c r="Q67" s="30"/>
      <c r="R67" s="8"/>
      <c r="S67" s="8"/>
      <c r="T67" s="8"/>
      <c r="U67" s="8"/>
      <c r="V67" s="23"/>
    </row>
    <row r="68" spans="1:22">
      <c r="A68" s="38">
        <v>55</v>
      </c>
      <c r="B68" s="9"/>
      <c r="C68" s="32"/>
      <c r="D68" s="7"/>
      <c r="E68" s="9"/>
      <c r="F68" s="7"/>
      <c r="G68" s="8"/>
      <c r="H68" s="44"/>
      <c r="I68" s="11"/>
      <c r="J68" s="30"/>
      <c r="K68" s="30"/>
      <c r="L68" s="30"/>
      <c r="M68" s="15"/>
      <c r="N68" s="8"/>
      <c r="O68" s="8"/>
      <c r="P68" s="8"/>
      <c r="Q68" s="30"/>
      <c r="R68" s="8"/>
      <c r="S68" s="8"/>
      <c r="T68" s="8"/>
      <c r="U68" s="8"/>
      <c r="V68" s="23"/>
    </row>
    <row r="69" spans="1:22">
      <c r="A69" s="38">
        <v>56</v>
      </c>
      <c r="B69" s="9"/>
      <c r="C69" s="7"/>
      <c r="D69" s="7"/>
      <c r="E69" s="9"/>
      <c r="F69" s="7"/>
      <c r="G69" s="8"/>
      <c r="H69" s="44"/>
      <c r="I69" s="11"/>
      <c r="J69" s="30"/>
      <c r="K69" s="30"/>
      <c r="L69" s="30"/>
      <c r="M69" s="15"/>
      <c r="N69" s="8"/>
      <c r="O69" s="8"/>
      <c r="P69" s="8"/>
      <c r="Q69" s="30"/>
      <c r="R69" s="8"/>
      <c r="S69" s="8"/>
      <c r="T69" s="8"/>
      <c r="U69" s="8"/>
      <c r="V69" s="23"/>
    </row>
    <row r="70" spans="1:22">
      <c r="A70" s="38">
        <v>57</v>
      </c>
      <c r="B70" s="9"/>
      <c r="C70" s="7"/>
      <c r="D70" s="7"/>
      <c r="E70" s="9"/>
      <c r="F70" s="7"/>
      <c r="G70" s="8"/>
      <c r="H70" s="44"/>
      <c r="I70" s="11"/>
      <c r="J70" s="30"/>
      <c r="K70" s="30"/>
      <c r="L70" s="30"/>
      <c r="M70" s="15"/>
      <c r="N70" s="8"/>
      <c r="O70" s="8"/>
      <c r="P70" s="8"/>
      <c r="Q70" s="30"/>
      <c r="R70" s="8"/>
      <c r="S70" s="8"/>
      <c r="T70" s="8"/>
      <c r="U70" s="8"/>
      <c r="V70" s="23"/>
    </row>
    <row r="71" spans="1:22">
      <c r="A71" s="38">
        <v>58</v>
      </c>
      <c r="B71" s="9"/>
      <c r="C71" s="32"/>
      <c r="D71" s="7"/>
      <c r="E71" s="9"/>
      <c r="F71" s="7"/>
      <c r="G71" s="8"/>
      <c r="H71" s="44"/>
      <c r="I71" s="11"/>
      <c r="J71" s="30"/>
      <c r="K71" s="30"/>
      <c r="L71" s="30"/>
      <c r="M71" s="15"/>
      <c r="N71" s="8"/>
      <c r="O71" s="8"/>
      <c r="P71" s="8"/>
      <c r="Q71" s="30"/>
      <c r="R71" s="8"/>
      <c r="S71" s="8"/>
      <c r="T71" s="8"/>
      <c r="U71" s="8"/>
      <c r="V71" s="23"/>
    </row>
    <row r="72" spans="1:22">
      <c r="A72" s="38">
        <v>59</v>
      </c>
      <c r="B72" s="9"/>
      <c r="C72" s="7"/>
      <c r="D72" s="7"/>
      <c r="E72" s="9"/>
      <c r="F72" s="7"/>
      <c r="G72" s="8"/>
      <c r="H72" s="44"/>
      <c r="I72" s="11"/>
      <c r="J72" s="30"/>
      <c r="K72" s="30"/>
      <c r="L72" s="30"/>
      <c r="M72" s="15"/>
      <c r="N72" s="8"/>
      <c r="O72" s="8"/>
      <c r="P72" s="8"/>
      <c r="Q72" s="30"/>
      <c r="R72" s="8"/>
      <c r="S72" s="8"/>
      <c r="T72" s="8"/>
      <c r="U72" s="8"/>
      <c r="V72" s="23"/>
    </row>
    <row r="73" spans="1:22">
      <c r="A73" s="38">
        <v>60</v>
      </c>
      <c r="B73" s="9"/>
      <c r="C73" s="7"/>
      <c r="D73" s="7"/>
      <c r="E73" s="9"/>
      <c r="F73" s="7"/>
      <c r="G73" s="8"/>
      <c r="H73" s="44"/>
      <c r="I73" s="11"/>
      <c r="J73" s="30"/>
      <c r="K73" s="30"/>
      <c r="L73" s="30"/>
      <c r="M73" s="15"/>
      <c r="N73" s="8"/>
      <c r="O73" s="8"/>
      <c r="P73" s="8"/>
      <c r="Q73" s="30"/>
      <c r="R73" s="8"/>
      <c r="S73" s="8"/>
      <c r="T73" s="8"/>
      <c r="U73" s="8"/>
      <c r="V73" s="23"/>
    </row>
    <row r="74" spans="1:22">
      <c r="A74" s="38">
        <v>61</v>
      </c>
      <c r="B74" s="9"/>
      <c r="C74" s="32"/>
      <c r="D74" s="7"/>
      <c r="E74" s="9"/>
      <c r="F74" s="7"/>
      <c r="G74" s="8"/>
      <c r="H74" s="44"/>
      <c r="I74" s="11"/>
      <c r="J74" s="30"/>
      <c r="K74" s="30"/>
      <c r="L74" s="30"/>
      <c r="M74" s="15"/>
      <c r="N74" s="8"/>
      <c r="O74" s="8"/>
      <c r="P74" s="8"/>
      <c r="Q74" s="30"/>
      <c r="R74" s="8"/>
      <c r="S74" s="8"/>
      <c r="T74" s="8"/>
      <c r="U74" s="8"/>
      <c r="V74" s="23"/>
    </row>
    <row r="75" spans="1:22">
      <c r="A75" s="38">
        <v>62</v>
      </c>
      <c r="B75" s="9"/>
      <c r="C75" s="7"/>
      <c r="D75" s="7"/>
      <c r="E75" s="9"/>
      <c r="F75" s="7"/>
      <c r="G75" s="8"/>
      <c r="H75" s="44"/>
      <c r="I75" s="11"/>
      <c r="J75" s="30"/>
      <c r="K75" s="30"/>
      <c r="L75" s="30"/>
      <c r="M75" s="15"/>
      <c r="N75" s="8"/>
      <c r="O75" s="8"/>
      <c r="P75" s="8"/>
      <c r="Q75" s="30"/>
      <c r="R75" s="8"/>
      <c r="S75" s="8"/>
      <c r="T75" s="8"/>
      <c r="U75" s="8"/>
      <c r="V75" s="23"/>
    </row>
    <row r="76" spans="1:22">
      <c r="A76" s="38">
        <v>63</v>
      </c>
      <c r="B76" s="9"/>
      <c r="C76" s="7"/>
      <c r="D76" s="7"/>
      <c r="E76" s="9"/>
      <c r="F76" s="7"/>
      <c r="G76" s="8"/>
      <c r="H76" s="44"/>
      <c r="I76" s="11"/>
      <c r="J76" s="30"/>
      <c r="K76" s="30"/>
      <c r="L76" s="30"/>
      <c r="M76" s="15"/>
      <c r="N76" s="8"/>
      <c r="O76" s="8"/>
      <c r="P76" s="8"/>
      <c r="Q76" s="30"/>
      <c r="R76" s="8"/>
      <c r="S76" s="8"/>
      <c r="T76" s="8"/>
      <c r="U76" s="8"/>
      <c r="V76" s="23"/>
    </row>
    <row r="77" spans="1:22">
      <c r="A77" s="38">
        <v>64</v>
      </c>
      <c r="B77" s="9"/>
      <c r="C77" s="32"/>
      <c r="D77" s="7"/>
      <c r="E77" s="9"/>
      <c r="F77" s="7"/>
      <c r="G77" s="8"/>
      <c r="H77" s="44"/>
      <c r="I77" s="11"/>
      <c r="J77" s="30"/>
      <c r="K77" s="30"/>
      <c r="L77" s="30"/>
      <c r="M77" s="15"/>
      <c r="N77" s="8"/>
      <c r="O77" s="8"/>
      <c r="P77" s="8"/>
      <c r="Q77" s="30"/>
      <c r="R77" s="8"/>
      <c r="S77" s="8"/>
      <c r="T77" s="8"/>
      <c r="U77" s="8"/>
      <c r="V77" s="23"/>
    </row>
    <row r="78" spans="1:22">
      <c r="A78" s="38">
        <v>65</v>
      </c>
      <c r="B78" s="9"/>
      <c r="C78" s="7"/>
      <c r="D78" s="7"/>
      <c r="E78" s="9"/>
      <c r="F78" s="7"/>
      <c r="G78" s="8"/>
      <c r="H78" s="44"/>
      <c r="I78" s="11"/>
      <c r="J78" s="30"/>
      <c r="K78" s="30"/>
      <c r="L78" s="30"/>
      <c r="M78" s="15"/>
      <c r="N78" s="8"/>
      <c r="O78" s="8"/>
      <c r="P78" s="8"/>
      <c r="Q78" s="30"/>
      <c r="R78" s="8"/>
      <c r="S78" s="8"/>
      <c r="T78" s="8"/>
      <c r="U78" s="8"/>
      <c r="V78" s="23"/>
    </row>
    <row r="79" spans="1:22">
      <c r="A79" s="38">
        <v>66</v>
      </c>
      <c r="B79" s="9"/>
      <c r="C79" s="7"/>
      <c r="D79" s="7"/>
      <c r="E79" s="9"/>
      <c r="F79" s="7"/>
      <c r="G79" s="8"/>
      <c r="H79" s="44"/>
      <c r="I79" s="11"/>
      <c r="J79" s="30"/>
      <c r="K79" s="30"/>
      <c r="L79" s="30"/>
      <c r="M79" s="15"/>
      <c r="N79" s="8"/>
      <c r="O79" s="8"/>
      <c r="P79" s="8"/>
      <c r="Q79" s="30"/>
      <c r="R79" s="8"/>
      <c r="S79" s="8"/>
      <c r="T79" s="8"/>
      <c r="U79" s="8"/>
      <c r="V79" s="23"/>
    </row>
    <row r="80" spans="1:22">
      <c r="A80" s="38">
        <v>67</v>
      </c>
      <c r="B80" s="9"/>
      <c r="C80" s="32"/>
      <c r="D80" s="7"/>
      <c r="E80" s="9"/>
      <c r="F80" s="7"/>
      <c r="G80" s="8"/>
      <c r="H80" s="44"/>
      <c r="I80" s="11"/>
      <c r="J80" s="30"/>
      <c r="K80" s="30"/>
      <c r="L80" s="30"/>
      <c r="M80" s="15"/>
      <c r="N80" s="8"/>
      <c r="O80" s="8"/>
      <c r="P80" s="8"/>
      <c r="Q80" s="30"/>
      <c r="R80" s="8"/>
      <c r="S80" s="8"/>
      <c r="T80" s="8"/>
      <c r="U80" s="8"/>
      <c r="V80" s="23"/>
    </row>
    <row r="81" spans="1:22">
      <c r="A81" s="38">
        <v>68</v>
      </c>
      <c r="B81" s="9"/>
      <c r="C81" s="7"/>
      <c r="D81" s="7"/>
      <c r="E81" s="9"/>
      <c r="F81" s="7"/>
      <c r="G81" s="8"/>
      <c r="H81" s="44"/>
      <c r="I81" s="11"/>
      <c r="J81" s="30"/>
      <c r="K81" s="30"/>
      <c r="L81" s="30"/>
      <c r="M81" s="15"/>
      <c r="N81" s="8"/>
      <c r="O81" s="8"/>
      <c r="P81" s="8"/>
      <c r="Q81" s="30"/>
      <c r="R81" s="8"/>
      <c r="S81" s="8"/>
      <c r="T81" s="8"/>
      <c r="U81" s="8"/>
      <c r="V81" s="23"/>
    </row>
    <row r="82" spans="1:22">
      <c r="A82" s="38">
        <v>69</v>
      </c>
      <c r="B82" s="9"/>
      <c r="C82" s="7"/>
      <c r="D82" s="7"/>
      <c r="E82" s="9"/>
      <c r="F82" s="7"/>
      <c r="G82" s="8"/>
      <c r="H82" s="44"/>
      <c r="I82" s="11"/>
      <c r="J82" s="30"/>
      <c r="K82" s="30"/>
      <c r="L82" s="30"/>
      <c r="M82" s="15"/>
      <c r="N82" s="8"/>
      <c r="O82" s="8"/>
      <c r="P82" s="8"/>
      <c r="Q82" s="30"/>
      <c r="R82" s="8"/>
      <c r="S82" s="8"/>
      <c r="T82" s="8"/>
      <c r="U82" s="8"/>
      <c r="V82" s="23"/>
    </row>
    <row r="83" spans="1:22">
      <c r="A83" s="38">
        <v>70</v>
      </c>
      <c r="B83" s="9"/>
      <c r="C83" s="32"/>
      <c r="D83" s="7"/>
      <c r="E83" s="9"/>
      <c r="F83" s="7"/>
      <c r="G83" s="8"/>
      <c r="H83" s="44"/>
      <c r="I83" s="11"/>
      <c r="J83" s="30"/>
      <c r="K83" s="30"/>
      <c r="L83" s="30"/>
      <c r="M83" s="15"/>
      <c r="N83" s="8"/>
      <c r="O83" s="8"/>
      <c r="P83" s="8"/>
      <c r="Q83" s="30"/>
      <c r="R83" s="8"/>
      <c r="S83" s="8"/>
      <c r="T83" s="8"/>
      <c r="U83" s="8"/>
      <c r="V83" s="23"/>
    </row>
    <row r="84" spans="1:22">
      <c r="A84" s="38">
        <v>71</v>
      </c>
      <c r="B84" s="9"/>
      <c r="C84" s="7"/>
      <c r="D84" s="7"/>
      <c r="E84" s="9"/>
      <c r="F84" s="7"/>
      <c r="G84" s="8"/>
      <c r="H84" s="44"/>
      <c r="I84" s="11"/>
      <c r="J84" s="30"/>
      <c r="K84" s="30"/>
      <c r="L84" s="30"/>
      <c r="M84" s="15"/>
      <c r="N84" s="8"/>
      <c r="O84" s="8"/>
      <c r="P84" s="8"/>
      <c r="Q84" s="30"/>
      <c r="R84" s="8"/>
      <c r="S84" s="8"/>
      <c r="T84" s="8"/>
      <c r="U84" s="8"/>
      <c r="V84" s="23"/>
    </row>
    <row r="85" spans="1:22">
      <c r="A85" s="38">
        <v>72</v>
      </c>
      <c r="B85" s="9"/>
      <c r="C85" s="7"/>
      <c r="D85" s="7"/>
      <c r="E85" s="9"/>
      <c r="F85" s="7"/>
      <c r="G85" s="8"/>
      <c r="H85" s="44"/>
      <c r="I85" s="11"/>
      <c r="J85" s="30"/>
      <c r="K85" s="30"/>
      <c r="L85" s="30"/>
      <c r="M85" s="15"/>
      <c r="N85" s="8"/>
      <c r="O85" s="8"/>
      <c r="P85" s="8"/>
      <c r="Q85" s="30"/>
      <c r="R85" s="8"/>
      <c r="S85" s="8"/>
      <c r="T85" s="8"/>
      <c r="U85" s="8"/>
      <c r="V85" s="23"/>
    </row>
    <row r="86" spans="1:22">
      <c r="A86" s="38">
        <v>73</v>
      </c>
      <c r="B86" s="9"/>
      <c r="C86" s="32"/>
      <c r="D86" s="7"/>
      <c r="E86" s="9"/>
      <c r="F86" s="7"/>
      <c r="G86" s="8"/>
      <c r="H86" s="44"/>
      <c r="I86" s="11"/>
      <c r="J86" s="30"/>
      <c r="K86" s="30"/>
      <c r="L86" s="30"/>
      <c r="M86" s="15"/>
      <c r="N86" s="8"/>
      <c r="O86" s="8"/>
      <c r="P86" s="8"/>
      <c r="Q86" s="30"/>
      <c r="R86" s="8"/>
      <c r="S86" s="8"/>
      <c r="T86" s="8"/>
      <c r="U86" s="8"/>
      <c r="V86" s="23"/>
    </row>
    <row r="87" spans="1:22">
      <c r="A87" s="38">
        <v>74</v>
      </c>
      <c r="B87" s="9"/>
      <c r="C87" s="7"/>
      <c r="D87" s="7"/>
      <c r="E87" s="9"/>
      <c r="F87" s="7"/>
      <c r="G87" s="8"/>
      <c r="H87" s="44"/>
      <c r="I87" s="11"/>
      <c r="J87" s="30"/>
      <c r="K87" s="30"/>
      <c r="L87" s="30"/>
      <c r="M87" s="15"/>
      <c r="N87" s="8"/>
      <c r="O87" s="8"/>
      <c r="P87" s="8"/>
      <c r="Q87" s="30"/>
      <c r="R87" s="8"/>
      <c r="S87" s="8"/>
      <c r="T87" s="8"/>
      <c r="U87" s="8"/>
      <c r="V87" s="23"/>
    </row>
    <row r="88" spans="1:22">
      <c r="A88" s="38">
        <v>75</v>
      </c>
      <c r="B88" s="9"/>
      <c r="C88" s="7"/>
      <c r="D88" s="7"/>
      <c r="E88" s="9"/>
      <c r="F88" s="7"/>
      <c r="G88" s="8"/>
      <c r="H88" s="44"/>
      <c r="I88" s="11"/>
      <c r="J88" s="30"/>
      <c r="K88" s="30"/>
      <c r="L88" s="30"/>
      <c r="M88" s="15"/>
      <c r="N88" s="8"/>
      <c r="O88" s="8"/>
      <c r="P88" s="8"/>
      <c r="Q88" s="30"/>
      <c r="R88" s="8"/>
      <c r="S88" s="8"/>
      <c r="T88" s="8"/>
      <c r="U88" s="8"/>
      <c r="V88" s="23"/>
    </row>
    <row r="89" spans="1:22">
      <c r="A89" s="38">
        <v>76</v>
      </c>
      <c r="B89" s="9"/>
      <c r="C89" s="32"/>
      <c r="D89" s="7"/>
      <c r="E89" s="9"/>
      <c r="F89" s="7"/>
      <c r="G89" s="8"/>
      <c r="H89" s="44"/>
      <c r="I89" s="11"/>
      <c r="J89" s="30"/>
      <c r="K89" s="30"/>
      <c r="L89" s="30"/>
      <c r="M89" s="15"/>
      <c r="N89" s="8"/>
      <c r="O89" s="8"/>
      <c r="P89" s="8"/>
      <c r="Q89" s="30"/>
      <c r="R89" s="8"/>
      <c r="S89" s="8"/>
      <c r="T89" s="8"/>
      <c r="U89" s="8"/>
      <c r="V89" s="23"/>
    </row>
    <row r="90" spans="1:22">
      <c r="A90" s="38">
        <v>77</v>
      </c>
      <c r="B90" s="9"/>
      <c r="C90" s="7"/>
      <c r="D90" s="7"/>
      <c r="E90" s="9"/>
      <c r="F90" s="7"/>
      <c r="G90" s="8"/>
      <c r="H90" s="44"/>
      <c r="I90" s="11"/>
      <c r="J90" s="30"/>
      <c r="K90" s="30"/>
      <c r="L90" s="30"/>
      <c r="M90" s="15"/>
      <c r="N90" s="8"/>
      <c r="O90" s="8"/>
      <c r="P90" s="8"/>
      <c r="Q90" s="30"/>
      <c r="R90" s="8"/>
      <c r="S90" s="8"/>
      <c r="T90" s="8"/>
      <c r="U90" s="8"/>
      <c r="V90" s="23"/>
    </row>
    <row r="91" spans="1:22">
      <c r="A91" s="38">
        <v>78</v>
      </c>
      <c r="B91" s="9"/>
      <c r="C91" s="7"/>
      <c r="D91" s="7"/>
      <c r="E91" s="9"/>
      <c r="F91" s="7"/>
      <c r="G91" s="8"/>
      <c r="H91" s="44"/>
      <c r="I91" s="11"/>
      <c r="J91" s="30"/>
      <c r="K91" s="30"/>
      <c r="L91" s="30"/>
      <c r="M91" s="15"/>
      <c r="N91" s="8"/>
      <c r="O91" s="8"/>
      <c r="P91" s="8"/>
      <c r="Q91" s="30"/>
      <c r="R91" s="8"/>
      <c r="S91" s="8"/>
      <c r="T91" s="8"/>
      <c r="U91" s="8"/>
      <c r="V91" s="23"/>
    </row>
    <row r="92" spans="1:22">
      <c r="A92" s="38">
        <v>79</v>
      </c>
      <c r="B92" s="9"/>
      <c r="C92" s="32"/>
      <c r="D92" s="7"/>
      <c r="E92" s="9"/>
      <c r="F92" s="7"/>
      <c r="G92" s="8"/>
      <c r="H92" s="44"/>
      <c r="I92" s="11"/>
      <c r="J92" s="30"/>
      <c r="K92" s="30"/>
      <c r="L92" s="30"/>
      <c r="M92" s="15"/>
      <c r="N92" s="8"/>
      <c r="O92" s="8"/>
      <c r="P92" s="8"/>
      <c r="Q92" s="30"/>
      <c r="R92" s="8"/>
      <c r="S92" s="8"/>
      <c r="T92" s="8"/>
      <c r="U92" s="8"/>
      <c r="V92" s="23"/>
    </row>
    <row r="93" spans="1:22">
      <c r="A93" s="38">
        <v>80</v>
      </c>
      <c r="B93" s="9"/>
      <c r="C93" s="7"/>
      <c r="D93" s="7"/>
      <c r="E93" s="9"/>
      <c r="F93" s="7"/>
      <c r="G93" s="8"/>
      <c r="H93" s="44"/>
      <c r="I93" s="11"/>
      <c r="J93" s="30"/>
      <c r="K93" s="30"/>
      <c r="L93" s="30"/>
      <c r="M93" s="15"/>
      <c r="N93" s="8"/>
      <c r="O93" s="8"/>
      <c r="P93" s="8"/>
      <c r="Q93" s="30"/>
      <c r="R93" s="8"/>
      <c r="S93" s="8"/>
      <c r="T93" s="8"/>
      <c r="U93" s="8"/>
      <c r="V93" s="23"/>
    </row>
    <row r="94" spans="1:22">
      <c r="A94" s="38">
        <v>81</v>
      </c>
      <c r="B94" s="9"/>
      <c r="C94" s="7"/>
      <c r="D94" s="7"/>
      <c r="E94" s="9"/>
      <c r="F94" s="7"/>
      <c r="G94" s="8"/>
      <c r="H94" s="44"/>
      <c r="I94" s="11"/>
      <c r="J94" s="30"/>
      <c r="K94" s="30"/>
      <c r="L94" s="30"/>
      <c r="M94" s="15"/>
      <c r="N94" s="8"/>
      <c r="O94" s="8"/>
      <c r="P94" s="8"/>
      <c r="Q94" s="30"/>
      <c r="R94" s="8"/>
      <c r="S94" s="8"/>
      <c r="T94" s="8"/>
      <c r="U94" s="8"/>
      <c r="V94" s="23"/>
    </row>
    <row r="95" spans="1:22">
      <c r="A95" s="38">
        <v>82</v>
      </c>
      <c r="B95" s="9"/>
      <c r="C95" s="32"/>
      <c r="D95" s="7"/>
      <c r="E95" s="9"/>
      <c r="F95" s="7"/>
      <c r="G95" s="8"/>
      <c r="H95" s="44"/>
      <c r="I95" s="11"/>
      <c r="J95" s="30"/>
      <c r="K95" s="30"/>
      <c r="L95" s="30"/>
      <c r="M95" s="15"/>
      <c r="N95" s="8"/>
      <c r="O95" s="8"/>
      <c r="P95" s="8"/>
      <c r="Q95" s="30"/>
      <c r="R95" s="8"/>
      <c r="S95" s="8"/>
      <c r="T95" s="8"/>
      <c r="U95" s="8"/>
      <c r="V95" s="23"/>
    </row>
    <row r="96" spans="1:22">
      <c r="A96" s="38">
        <v>83</v>
      </c>
      <c r="B96" s="9"/>
      <c r="C96" s="7"/>
      <c r="D96" s="7"/>
      <c r="E96" s="9"/>
      <c r="F96" s="7"/>
      <c r="G96" s="8"/>
      <c r="H96" s="44"/>
      <c r="I96" s="11"/>
      <c r="J96" s="30"/>
      <c r="K96" s="30"/>
      <c r="L96" s="30"/>
      <c r="M96" s="15"/>
      <c r="N96" s="8"/>
      <c r="O96" s="8"/>
      <c r="P96" s="8"/>
      <c r="Q96" s="30"/>
      <c r="R96" s="8"/>
      <c r="S96" s="8"/>
      <c r="T96" s="8"/>
      <c r="U96" s="8"/>
      <c r="V96" s="23"/>
    </row>
    <row r="97" spans="1:22">
      <c r="A97" s="38">
        <v>84</v>
      </c>
      <c r="B97" s="9"/>
      <c r="C97" s="7"/>
      <c r="D97" s="7"/>
      <c r="E97" s="9"/>
      <c r="F97" s="7"/>
      <c r="G97" s="8"/>
      <c r="H97" s="44"/>
      <c r="I97" s="11"/>
      <c r="J97" s="30"/>
      <c r="K97" s="30"/>
      <c r="L97" s="30"/>
      <c r="M97" s="15"/>
      <c r="N97" s="8"/>
      <c r="O97" s="8"/>
      <c r="P97" s="8"/>
      <c r="Q97" s="30"/>
      <c r="R97" s="8"/>
      <c r="S97" s="8"/>
      <c r="T97" s="8"/>
      <c r="U97" s="8"/>
      <c r="V97" s="23"/>
    </row>
    <row r="98" spans="1:22">
      <c r="A98" s="38">
        <v>85</v>
      </c>
      <c r="B98" s="9"/>
      <c r="C98" s="32"/>
      <c r="D98" s="7"/>
      <c r="E98" s="9"/>
      <c r="F98" s="7"/>
      <c r="G98" s="8"/>
      <c r="H98" s="44"/>
      <c r="I98" s="11"/>
      <c r="J98" s="30"/>
      <c r="K98" s="30"/>
      <c r="L98" s="30"/>
      <c r="M98" s="15"/>
      <c r="N98" s="8"/>
      <c r="O98" s="8"/>
      <c r="P98" s="8"/>
      <c r="Q98" s="30"/>
      <c r="R98" s="8"/>
      <c r="S98" s="8"/>
      <c r="T98" s="8"/>
      <c r="U98" s="8"/>
      <c r="V98" s="23"/>
    </row>
    <row r="99" spans="1:22">
      <c r="A99" s="38">
        <v>86</v>
      </c>
      <c r="B99" s="9"/>
      <c r="C99" s="7"/>
      <c r="D99" s="7"/>
      <c r="E99" s="9"/>
      <c r="F99" s="7"/>
      <c r="G99" s="8"/>
      <c r="H99" s="44"/>
      <c r="I99" s="11"/>
      <c r="J99" s="30"/>
      <c r="K99" s="30"/>
      <c r="L99" s="30"/>
      <c r="M99" s="15"/>
      <c r="N99" s="8"/>
      <c r="O99" s="8"/>
      <c r="P99" s="8"/>
      <c r="Q99" s="30"/>
      <c r="R99" s="8"/>
      <c r="S99" s="8"/>
      <c r="T99" s="8"/>
      <c r="U99" s="8"/>
      <c r="V99" s="23"/>
    </row>
    <row r="100" spans="1:22">
      <c r="A100" s="38">
        <v>87</v>
      </c>
      <c r="B100" s="9"/>
      <c r="C100" s="7"/>
      <c r="D100" s="7"/>
      <c r="E100" s="9"/>
      <c r="F100" s="7"/>
      <c r="G100" s="8"/>
      <c r="H100" s="44"/>
      <c r="I100" s="11"/>
      <c r="J100" s="30"/>
      <c r="K100" s="30"/>
      <c r="L100" s="30"/>
      <c r="M100" s="15"/>
      <c r="N100" s="8"/>
      <c r="O100" s="8"/>
      <c r="P100" s="8"/>
      <c r="Q100" s="30"/>
      <c r="R100" s="8"/>
      <c r="S100" s="8"/>
      <c r="T100" s="8"/>
      <c r="U100" s="8"/>
      <c r="V100" s="23"/>
    </row>
    <row r="101" spans="1:22">
      <c r="A101" s="38">
        <v>88</v>
      </c>
      <c r="B101" s="9"/>
      <c r="C101" s="32"/>
      <c r="D101" s="7"/>
      <c r="E101" s="9"/>
      <c r="F101" s="7"/>
      <c r="G101" s="8"/>
      <c r="H101" s="44"/>
      <c r="I101" s="11"/>
      <c r="J101" s="30"/>
      <c r="K101" s="30"/>
      <c r="L101" s="30"/>
      <c r="M101" s="15"/>
      <c r="N101" s="8"/>
      <c r="O101" s="8"/>
      <c r="P101" s="8"/>
      <c r="Q101" s="30"/>
      <c r="R101" s="8"/>
      <c r="S101" s="8"/>
      <c r="T101" s="8"/>
      <c r="U101" s="8"/>
      <c r="V101" s="23"/>
    </row>
    <row r="102" spans="1:22">
      <c r="A102" s="38">
        <v>89</v>
      </c>
      <c r="B102" s="9"/>
      <c r="C102" s="7"/>
      <c r="D102" s="7"/>
      <c r="E102" s="9"/>
      <c r="F102" s="7"/>
      <c r="G102" s="8"/>
      <c r="H102" s="44"/>
      <c r="I102" s="11"/>
      <c r="J102" s="30"/>
      <c r="K102" s="30"/>
      <c r="L102" s="30"/>
      <c r="M102" s="15"/>
      <c r="N102" s="8"/>
      <c r="O102" s="8"/>
      <c r="P102" s="8"/>
      <c r="Q102" s="30"/>
      <c r="R102" s="8"/>
      <c r="S102" s="8"/>
      <c r="T102" s="8"/>
      <c r="U102" s="8"/>
      <c r="V102" s="23"/>
    </row>
    <row r="103" spans="1:22">
      <c r="A103" s="38">
        <v>90</v>
      </c>
      <c r="B103" s="9"/>
      <c r="C103" s="7"/>
      <c r="D103" s="7"/>
      <c r="E103" s="9"/>
      <c r="F103" s="7"/>
      <c r="G103" s="8"/>
      <c r="H103" s="44"/>
      <c r="I103" s="11"/>
      <c r="J103" s="30"/>
      <c r="K103" s="30"/>
      <c r="L103" s="30"/>
      <c r="M103" s="15"/>
      <c r="N103" s="8"/>
      <c r="O103" s="8"/>
      <c r="P103" s="8"/>
      <c r="Q103" s="30"/>
      <c r="R103" s="8"/>
      <c r="S103" s="8"/>
      <c r="T103" s="8"/>
      <c r="U103" s="8"/>
      <c r="V103" s="23"/>
    </row>
    <row r="104" spans="1:22">
      <c r="A104" s="38">
        <v>91</v>
      </c>
      <c r="B104" s="9"/>
      <c r="C104" s="32"/>
      <c r="D104" s="7"/>
      <c r="E104" s="9"/>
      <c r="F104" s="7"/>
      <c r="G104" s="8"/>
      <c r="H104" s="44"/>
      <c r="I104" s="11"/>
      <c r="J104" s="30"/>
      <c r="K104" s="30"/>
      <c r="L104" s="30"/>
      <c r="M104" s="15"/>
      <c r="N104" s="8"/>
      <c r="O104" s="8"/>
      <c r="P104" s="8"/>
      <c r="Q104" s="30"/>
      <c r="R104" s="8"/>
      <c r="S104" s="8"/>
      <c r="T104" s="8"/>
      <c r="U104" s="8"/>
      <c r="V104" s="23"/>
    </row>
    <row r="105" spans="1:22">
      <c r="A105" s="38">
        <v>92</v>
      </c>
      <c r="B105" s="9"/>
      <c r="C105" s="7"/>
      <c r="D105" s="7"/>
      <c r="E105" s="9"/>
      <c r="F105" s="7"/>
      <c r="G105" s="8"/>
      <c r="H105" s="44"/>
      <c r="I105" s="11"/>
      <c r="J105" s="30"/>
      <c r="K105" s="30"/>
      <c r="L105" s="30"/>
      <c r="M105" s="15"/>
      <c r="N105" s="8"/>
      <c r="O105" s="8"/>
      <c r="P105" s="8"/>
      <c r="Q105" s="30"/>
      <c r="R105" s="8"/>
      <c r="S105" s="8"/>
      <c r="T105" s="8"/>
      <c r="U105" s="8"/>
      <c r="V105" s="23"/>
    </row>
    <row r="106" spans="1:22">
      <c r="A106" s="38">
        <v>93</v>
      </c>
      <c r="B106" s="9"/>
      <c r="C106" s="7"/>
      <c r="D106" s="7"/>
      <c r="E106" s="9"/>
      <c r="F106" s="7"/>
      <c r="G106" s="8"/>
      <c r="H106" s="44"/>
      <c r="I106" s="11"/>
      <c r="J106" s="30"/>
      <c r="K106" s="30"/>
      <c r="L106" s="30"/>
      <c r="M106" s="15"/>
      <c r="N106" s="8"/>
      <c r="O106" s="8"/>
      <c r="P106" s="8"/>
      <c r="Q106" s="30"/>
      <c r="R106" s="8"/>
      <c r="S106" s="8"/>
      <c r="T106" s="8"/>
      <c r="U106" s="8"/>
      <c r="V106" s="23"/>
    </row>
    <row r="107" spans="1:22">
      <c r="A107" s="38">
        <v>94</v>
      </c>
      <c r="B107" s="9"/>
      <c r="C107" s="32"/>
      <c r="D107" s="7"/>
      <c r="E107" s="9"/>
      <c r="F107" s="7"/>
      <c r="G107" s="8"/>
      <c r="H107" s="44"/>
      <c r="I107" s="11"/>
      <c r="J107" s="30"/>
      <c r="K107" s="30"/>
      <c r="L107" s="30"/>
      <c r="M107" s="15"/>
      <c r="N107" s="8"/>
      <c r="O107" s="8"/>
      <c r="P107" s="8"/>
      <c r="Q107" s="30"/>
      <c r="R107" s="8"/>
      <c r="S107" s="8"/>
      <c r="T107" s="8"/>
      <c r="U107" s="8"/>
      <c r="V107" s="23"/>
    </row>
    <row r="108" spans="1:22">
      <c r="A108" s="38">
        <v>95</v>
      </c>
      <c r="B108" s="9"/>
      <c r="C108" s="7"/>
      <c r="D108" s="7"/>
      <c r="E108" s="9"/>
      <c r="F108" s="7"/>
      <c r="G108" s="8"/>
      <c r="H108" s="44"/>
      <c r="I108" s="11"/>
      <c r="J108" s="30"/>
      <c r="K108" s="30"/>
      <c r="L108" s="30"/>
      <c r="M108" s="15"/>
      <c r="N108" s="8"/>
      <c r="O108" s="8"/>
      <c r="P108" s="8"/>
      <c r="Q108" s="30"/>
      <c r="R108" s="8"/>
      <c r="S108" s="8"/>
      <c r="T108" s="8"/>
      <c r="U108" s="8"/>
      <c r="V108" s="23"/>
    </row>
    <row r="109" spans="1:22">
      <c r="A109" s="38">
        <v>96</v>
      </c>
      <c r="B109" s="9"/>
      <c r="C109" s="7"/>
      <c r="D109" s="7"/>
      <c r="E109" s="9"/>
      <c r="F109" s="7"/>
      <c r="G109" s="8"/>
      <c r="H109" s="44"/>
      <c r="I109" s="11"/>
      <c r="J109" s="30"/>
      <c r="K109" s="30"/>
      <c r="L109" s="30"/>
      <c r="M109" s="15"/>
      <c r="N109" s="8"/>
      <c r="O109" s="8"/>
      <c r="P109" s="8"/>
      <c r="Q109" s="30"/>
      <c r="R109" s="8"/>
      <c r="S109" s="8"/>
      <c r="T109" s="8"/>
      <c r="U109" s="8"/>
      <c r="V109" s="23"/>
    </row>
    <row r="110" spans="1:22">
      <c r="A110" s="38">
        <v>97</v>
      </c>
      <c r="B110" s="9"/>
      <c r="C110" s="32"/>
      <c r="D110" s="7"/>
      <c r="E110" s="9"/>
      <c r="F110" s="7"/>
      <c r="G110" s="8"/>
      <c r="H110" s="44"/>
      <c r="I110" s="11"/>
      <c r="J110" s="30"/>
      <c r="K110" s="30"/>
      <c r="L110" s="30"/>
      <c r="M110" s="15"/>
      <c r="N110" s="8"/>
      <c r="O110" s="8"/>
      <c r="P110" s="8"/>
      <c r="Q110" s="30"/>
      <c r="R110" s="8"/>
      <c r="S110" s="8"/>
      <c r="T110" s="8"/>
      <c r="U110" s="8"/>
      <c r="V110" s="23"/>
    </row>
    <row r="111" spans="1:22">
      <c r="A111" s="38">
        <v>98</v>
      </c>
      <c r="B111" s="9"/>
      <c r="C111" s="7"/>
      <c r="D111" s="7"/>
      <c r="E111" s="9"/>
      <c r="F111" s="7"/>
      <c r="G111" s="8"/>
      <c r="H111" s="44"/>
      <c r="I111" s="11"/>
      <c r="J111" s="30"/>
      <c r="K111" s="30"/>
      <c r="L111" s="30"/>
      <c r="M111" s="15"/>
      <c r="N111" s="8"/>
      <c r="O111" s="8"/>
      <c r="P111" s="8"/>
      <c r="Q111" s="30"/>
      <c r="R111" s="8"/>
      <c r="S111" s="8"/>
      <c r="T111" s="8"/>
      <c r="U111" s="8"/>
      <c r="V111" s="23"/>
    </row>
    <row r="112" spans="1:22">
      <c r="A112" s="38">
        <v>99</v>
      </c>
      <c r="B112" s="9"/>
      <c r="C112" s="7"/>
      <c r="D112" s="7"/>
      <c r="E112" s="9"/>
      <c r="F112" s="7"/>
      <c r="G112" s="8"/>
      <c r="H112" s="44"/>
      <c r="I112" s="11"/>
      <c r="J112" s="30"/>
      <c r="K112" s="30"/>
      <c r="L112" s="30"/>
      <c r="M112" s="15"/>
      <c r="N112" s="8"/>
      <c r="O112" s="8"/>
      <c r="P112" s="8"/>
      <c r="Q112" s="30"/>
      <c r="R112" s="8"/>
      <c r="S112" s="8"/>
      <c r="T112" s="8"/>
      <c r="U112" s="8"/>
      <c r="V112" s="23"/>
    </row>
    <row r="113" spans="1:22">
      <c r="A113" s="38">
        <v>100</v>
      </c>
      <c r="B113" s="9"/>
      <c r="C113" s="32"/>
      <c r="D113" s="7"/>
      <c r="E113" s="9"/>
      <c r="F113" s="7"/>
      <c r="G113" s="8"/>
      <c r="H113" s="44"/>
      <c r="I113" s="11"/>
      <c r="J113" s="30"/>
      <c r="K113" s="30"/>
      <c r="L113" s="30"/>
      <c r="M113" s="15"/>
      <c r="N113" s="8"/>
      <c r="O113" s="8"/>
      <c r="P113" s="8"/>
      <c r="Q113" s="30"/>
      <c r="R113" s="8"/>
      <c r="S113" s="8"/>
      <c r="T113" s="8"/>
      <c r="U113" s="8"/>
      <c r="V113" s="23"/>
    </row>
  </sheetData>
  <sheetProtection algorithmName="SHA-512" hashValue="tW4vL/Af2QrURTF5VQSXjadiSbToSltMYJtqgS7d5lITy/f0jPij4x+oeXzWmbeag6OqQg/unNY1aVCea2kwkg==" saltValue="KKovev5ALU4h2AtoIsZpQw==" spinCount="100000" sheet="1" objects="1" scenarios="1" formatCells="0" formatColumns="0" formatRows="0" selectLockedCells="1"/>
  <mergeCells count="31">
    <mergeCell ref="A7:V7"/>
    <mergeCell ref="A1:V1"/>
    <mergeCell ref="A2:V2"/>
    <mergeCell ref="A3:V3"/>
    <mergeCell ref="A4:V4"/>
    <mergeCell ref="A5:V5"/>
    <mergeCell ref="A6:V6"/>
    <mergeCell ref="T11:T12"/>
    <mergeCell ref="U11:U12"/>
    <mergeCell ref="G8:I8"/>
    <mergeCell ref="T8:V8"/>
    <mergeCell ref="K8:R8"/>
    <mergeCell ref="P11:P12"/>
    <mergeCell ref="V11:V12"/>
    <mergeCell ref="S11:S12"/>
    <mergeCell ref="I11:I12"/>
    <mergeCell ref="H11:H12"/>
    <mergeCell ref="Q11:Q12"/>
    <mergeCell ref="R11:R12"/>
    <mergeCell ref="N11:N12"/>
    <mergeCell ref="J11:M11"/>
    <mergeCell ref="O11:O12"/>
    <mergeCell ref="A8:B8"/>
    <mergeCell ref="C8:E8"/>
    <mergeCell ref="C11:C12"/>
    <mergeCell ref="G11:G12"/>
    <mergeCell ref="A11:A12"/>
    <mergeCell ref="B11:B12"/>
    <mergeCell ref="E11:E12"/>
    <mergeCell ref="F11:F12"/>
    <mergeCell ref="D11:D12"/>
  </mergeCells>
  <phoneticPr fontId="1" type="noConversion"/>
  <dataValidations xWindow="103" yWindow="265" count="12">
    <dataValidation type="list" allowBlank="1" showInputMessage="1" showErrorMessage="1" sqref="P14:P113" xr:uid="{E9F41B53-ECA5-46A5-A617-F4D8EEFBB552}">
      <formula1>waluta</formula1>
    </dataValidation>
    <dataValidation type="whole" operator="greaterThanOrEqual" allowBlank="1" showInputMessage="1" showErrorMessage="1" sqref="J14:K113 Q14:Q113" xr:uid="{40A24277-2BC3-4F16-8C98-522A0E447FD9}">
      <formula1>0</formula1>
    </dataValidation>
    <dataValidation type="list" allowBlank="1" showInputMessage="1" showErrorMessage="1" sqref="R14:R113" xr:uid="{86306D23-8187-4D03-821C-1B37ECC70F79}">
      <formula1>limit</formula1>
    </dataValidation>
    <dataValidation type="list" allowBlank="1" showInputMessage="1" showErrorMessage="1" sqref="T14:V113 O14:O113" xr:uid="{75FF84E3-4713-4D82-8697-D3AEAC93DFB3}">
      <formula1>taknie</formula1>
    </dataValidation>
    <dataValidation type="list" allowBlank="1" showInputMessage="1" showErrorMessage="1" sqref="G14:G113" xr:uid="{0A5DE6FE-445B-4B85-92A1-876B168CBA2A}">
      <formula1>kraj_skr</formula1>
    </dataValidation>
    <dataValidation type="list" allowBlank="1" showInputMessage="1" showErrorMessage="1" sqref="M14:M113" xr:uid="{A3AD1CA2-18A2-4B00-B735-3A1B98CFC196}">
      <formula1>opoznienie</formula1>
    </dataValidation>
    <dataValidation type="textLength" operator="greaterThan" allowBlank="1" showInputMessage="1" showErrorMessage="1" promptTitle="Format:" prompt="NIP PL: cyfry 0-9 bez separatorów_x000a_np. 1234567890_x000a_NIP EU: identyfikator kraju oraz cyfry 0-9 bez separatorów_x000a_np. DE123456789" sqref="B14:B113" xr:uid="{AECF60D0-69CB-44F5-8F7B-45E238112499}">
      <formula1>3</formula1>
    </dataValidation>
    <dataValidation type="textLength" operator="lessThanOrEqual" allowBlank="1" showInputMessage="1" showErrorMessage="1" promptTitle="Format" prompt="dla PL: XX-XXX" sqref="E14:E113" xr:uid="{BD3CD016-14BA-4436-A14C-365705F63649}">
      <formula1>10</formula1>
    </dataValidation>
    <dataValidation type="whole" operator="greaterThanOrEqual" allowBlank="1" showInputMessage="1" showErrorMessage="1" promptTitle="Format" prompt="bez znaku &quot;-&quot;" sqref="L14:L113" xr:uid="{A38E2754-8AEC-4C1D-98CA-3450F6E67D30}">
      <formula1>0</formula1>
    </dataValidation>
    <dataValidation type="whole" operator="greaterThan" allowBlank="1" showInputMessage="1" showErrorMessage="1" promptTitle="Format" prompt="wyłącznie cyfry, bez separatorów_x000a_" sqref="I14:I113" xr:uid="{C90C8476-D439-4E41-B42D-1E69CEF1EAC2}">
      <formula1>0</formula1>
    </dataValidation>
    <dataValidation type="whole" allowBlank="1" showInputMessage="1" showErrorMessage="1" sqref="N14:N113" xr:uid="{2F5C8DA5-8569-42F6-BCF0-F69A31BC7990}">
      <formula1>0</formula1>
      <formula2>999</formula2>
    </dataValidation>
    <dataValidation type="whole" allowBlank="1" showInputMessage="1" showErrorMessage="1" sqref="S14:S113" xr:uid="{83BDD2C3-9786-4A57-A04A-BD61BE1DD21D}">
      <formula1>0</formula1>
      <formula2>99999</formula2>
    </dataValidation>
  </dataValidations>
  <printOptions horizontalCentered="1" verticalCentered="1"/>
  <pageMargins left="0.19685039370078741" right="0.19685039370078741" top="0.19685039370078741" bottom="0.39370078740157483" header="0.19685039370078741" footer="0.19685039370078741"/>
  <pageSetup paperSize="9" scale="69" fitToHeight="0" orientation="landscape" r:id="rId1"/>
  <headerFooter differentFirst="1" alignWithMargins="0">
    <oddHeader>&amp;R&amp;P / &amp;N</oddHeader>
    <oddFooter>&amp;C&amp;8ING Commercial Finance Polska S.A. ul. Malczewskiego 45, 02-622 Warszawa; KRS: 0000005577, Sąd Rejonowy dla Miasta Stołecznego Warszawy, XIII Wydział Gospodarczy, NIP: 527-10-01-741; Kapitał zakładowy: 10.000.000 PLN (w całości wpłacony)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A2382-5CD9-4CEE-8DA3-E867485AD06B}">
  <sheetPr codeName="Arkusz3"/>
  <dimension ref="A1:J66"/>
  <sheetViews>
    <sheetView workbookViewId="0">
      <selection activeCell="R17" sqref="R17"/>
    </sheetView>
  </sheetViews>
  <sheetFormatPr defaultRowHeight="12.75"/>
  <cols>
    <col min="1" max="1" width="21.42578125" customWidth="1"/>
    <col min="4" max="4" width="19.42578125" bestFit="1" customWidth="1"/>
    <col min="5" max="5" width="7.42578125" bestFit="1" customWidth="1"/>
    <col min="6" max="6" width="7.42578125" customWidth="1"/>
    <col min="7" max="7" width="10.140625" customWidth="1"/>
    <col min="8" max="8" width="10.140625" bestFit="1" customWidth="1"/>
  </cols>
  <sheetData>
    <row r="1" spans="1:10">
      <c r="A1" t="s">
        <v>64</v>
      </c>
      <c r="B1" t="s">
        <v>65</v>
      </c>
      <c r="C1" t="s">
        <v>101</v>
      </c>
      <c r="E1" t="s">
        <v>101</v>
      </c>
      <c r="G1" s="12"/>
      <c r="H1" s="18"/>
      <c r="I1" s="12"/>
      <c r="J1" s="12"/>
    </row>
    <row r="2" spans="1:10">
      <c r="A2" t="s">
        <v>60</v>
      </c>
      <c r="B2" t="s">
        <v>61</v>
      </c>
      <c r="C2" t="s">
        <v>102</v>
      </c>
      <c r="E2" t="s">
        <v>102</v>
      </c>
      <c r="F2" s="1" t="s">
        <v>95</v>
      </c>
      <c r="H2" s="17"/>
      <c r="I2" s="19"/>
      <c r="J2" s="19"/>
    </row>
    <row r="3" spans="1:10">
      <c r="A3" t="s">
        <v>104</v>
      </c>
      <c r="B3" t="s">
        <v>92</v>
      </c>
      <c r="F3" s="1" t="s">
        <v>97</v>
      </c>
      <c r="H3" s="17"/>
      <c r="I3" s="19"/>
      <c r="J3" s="19"/>
    </row>
    <row r="4" spans="1:10">
      <c r="A4" t="s">
        <v>50</v>
      </c>
      <c r="B4" t="s">
        <v>51</v>
      </c>
      <c r="F4" s="1" t="s">
        <v>180</v>
      </c>
      <c r="G4" s="12"/>
      <c r="H4" s="17"/>
      <c r="I4" s="19"/>
      <c r="J4" s="19"/>
    </row>
    <row r="5" spans="1:10">
      <c r="A5" t="s">
        <v>74</v>
      </c>
      <c r="B5" t="s">
        <v>75</v>
      </c>
      <c r="F5" s="2" t="s">
        <v>98</v>
      </c>
      <c r="H5" s="17"/>
      <c r="I5" s="19"/>
      <c r="J5" s="19"/>
    </row>
    <row r="6" spans="1:10">
      <c r="A6" t="s">
        <v>80</v>
      </c>
      <c r="B6" t="s">
        <v>81</v>
      </c>
      <c r="F6" s="2" t="s">
        <v>96</v>
      </c>
      <c r="H6" s="17"/>
      <c r="I6" s="19"/>
      <c r="J6" s="19"/>
    </row>
    <row r="7" spans="1:10">
      <c r="A7" t="s">
        <v>70</v>
      </c>
      <c r="B7" t="s">
        <v>71</v>
      </c>
      <c r="F7" s="1" t="s">
        <v>111</v>
      </c>
      <c r="H7" s="17"/>
      <c r="I7" s="19"/>
      <c r="J7" s="19"/>
    </row>
    <row r="8" spans="1:10">
      <c r="A8" t="s">
        <v>26</v>
      </c>
      <c r="B8" t="s">
        <v>27</v>
      </c>
      <c r="F8" s="1" t="s">
        <v>109</v>
      </c>
      <c r="H8" s="17"/>
      <c r="I8" s="19"/>
      <c r="J8" s="19"/>
    </row>
    <row r="9" spans="1:10">
      <c r="A9" t="s">
        <v>18</v>
      </c>
      <c r="B9" t="s">
        <v>19</v>
      </c>
      <c r="F9" s="1" t="s">
        <v>110</v>
      </c>
      <c r="H9" s="17"/>
      <c r="I9" s="19"/>
      <c r="J9" s="19"/>
    </row>
    <row r="10" spans="1:10">
      <c r="A10" t="s">
        <v>90</v>
      </c>
      <c r="B10" t="s">
        <v>91</v>
      </c>
      <c r="F10" s="2" t="s">
        <v>182</v>
      </c>
      <c r="H10" s="17"/>
      <c r="I10" s="19"/>
      <c r="J10" s="19"/>
    </row>
    <row r="11" spans="1:10">
      <c r="A11" t="s">
        <v>93</v>
      </c>
      <c r="B11" t="s">
        <v>94</v>
      </c>
      <c r="F11" t="s">
        <v>113</v>
      </c>
      <c r="H11" s="17"/>
      <c r="I11" s="19"/>
      <c r="J11" s="19"/>
    </row>
    <row r="12" spans="1:10">
      <c r="A12" t="s">
        <v>78</v>
      </c>
      <c r="B12" t="s">
        <v>79</v>
      </c>
      <c r="F12" s="1" t="s">
        <v>114</v>
      </c>
      <c r="H12" s="17"/>
      <c r="I12" s="19"/>
      <c r="J12" s="19"/>
    </row>
    <row r="13" spans="1:10">
      <c r="A13" t="s">
        <v>68</v>
      </c>
      <c r="B13" t="s">
        <v>69</v>
      </c>
      <c r="F13" s="2"/>
      <c r="H13" s="17"/>
      <c r="I13" s="19"/>
      <c r="J13" s="19"/>
    </row>
    <row r="14" spans="1:10">
      <c r="A14" t="s">
        <v>54</v>
      </c>
      <c r="B14" t="s">
        <v>55</v>
      </c>
      <c r="J14" s="20"/>
    </row>
    <row r="15" spans="1:10">
      <c r="A15" t="s">
        <v>31</v>
      </c>
      <c r="B15" t="s">
        <v>32</v>
      </c>
    </row>
    <row r="16" spans="1:10">
      <c r="A16" t="s">
        <v>24</v>
      </c>
      <c r="B16" t="s">
        <v>25</v>
      </c>
    </row>
    <row r="17" spans="1:5">
      <c r="A17" t="s">
        <v>6</v>
      </c>
      <c r="B17" t="s">
        <v>7</v>
      </c>
    </row>
    <row r="18" spans="1:5">
      <c r="A18" t="s">
        <v>8</v>
      </c>
      <c r="B18" t="s">
        <v>9</v>
      </c>
    </row>
    <row r="19" spans="1:5">
      <c r="A19" t="s">
        <v>22</v>
      </c>
      <c r="B19" t="s">
        <v>23</v>
      </c>
    </row>
    <row r="20" spans="1:5">
      <c r="A20" t="s">
        <v>14</v>
      </c>
      <c r="B20" t="s">
        <v>15</v>
      </c>
      <c r="D20" s="12" t="s">
        <v>174</v>
      </c>
      <c r="E20" t="s">
        <v>178</v>
      </c>
    </row>
    <row r="21" spans="1:5">
      <c r="A21" t="s">
        <v>28</v>
      </c>
      <c r="B21" t="s">
        <v>181</v>
      </c>
      <c r="D21" t="s">
        <v>175</v>
      </c>
      <c r="E21" t="s">
        <v>112</v>
      </c>
    </row>
    <row r="22" spans="1:5">
      <c r="A22" t="s">
        <v>29</v>
      </c>
      <c r="B22" t="s">
        <v>30</v>
      </c>
    </row>
    <row r="23" spans="1:5">
      <c r="A23" t="s">
        <v>10</v>
      </c>
      <c r="B23" t="s">
        <v>11</v>
      </c>
    </row>
    <row r="24" spans="1:5">
      <c r="A24" t="s">
        <v>12</v>
      </c>
      <c r="B24" t="s">
        <v>13</v>
      </c>
    </row>
    <row r="25" spans="1:5">
      <c r="A25" t="s">
        <v>20</v>
      </c>
      <c r="B25" t="s">
        <v>21</v>
      </c>
    </row>
    <row r="26" spans="1:5">
      <c r="A26" t="s">
        <v>16</v>
      </c>
      <c r="B26" t="s">
        <v>17</v>
      </c>
    </row>
    <row r="27" spans="1:5">
      <c r="A27" t="s">
        <v>37</v>
      </c>
      <c r="B27" t="s">
        <v>38</v>
      </c>
    </row>
    <row r="28" spans="1:5">
      <c r="A28" t="s">
        <v>48</v>
      </c>
      <c r="B28" t="s">
        <v>49</v>
      </c>
    </row>
    <row r="29" spans="1:5">
      <c r="A29" t="s">
        <v>52</v>
      </c>
      <c r="B29" t="s">
        <v>53</v>
      </c>
    </row>
    <row r="30" spans="1:5">
      <c r="A30" t="s">
        <v>62</v>
      </c>
      <c r="B30" t="s">
        <v>63</v>
      </c>
    </row>
    <row r="31" spans="1:5">
      <c r="A31" t="s">
        <v>66</v>
      </c>
      <c r="B31" t="s">
        <v>67</v>
      </c>
    </row>
    <row r="32" spans="1:5">
      <c r="A32" t="s">
        <v>86</v>
      </c>
      <c r="B32" t="s">
        <v>87</v>
      </c>
    </row>
    <row r="33" spans="1:2">
      <c r="A33" t="s">
        <v>4</v>
      </c>
      <c r="B33" t="s">
        <v>5</v>
      </c>
    </row>
    <row r="34" spans="1:2">
      <c r="A34" t="s">
        <v>33</v>
      </c>
      <c r="B34" t="s">
        <v>34</v>
      </c>
    </row>
    <row r="35" spans="1:2">
      <c r="A35" t="s">
        <v>35</v>
      </c>
      <c r="B35" t="s">
        <v>36</v>
      </c>
    </row>
    <row r="36" spans="1:2">
      <c r="A36" t="s">
        <v>39</v>
      </c>
      <c r="B36" t="s">
        <v>40</v>
      </c>
    </row>
    <row r="37" spans="1:2">
      <c r="A37" t="s">
        <v>41</v>
      </c>
      <c r="B37" t="s">
        <v>42</v>
      </c>
    </row>
    <row r="38" spans="1:2">
      <c r="A38" t="s">
        <v>43</v>
      </c>
      <c r="B38" t="s">
        <v>44</v>
      </c>
    </row>
    <row r="39" spans="1:2">
      <c r="A39" t="s">
        <v>45</v>
      </c>
      <c r="B39" t="s">
        <v>46</v>
      </c>
    </row>
    <row r="40" spans="1:2">
      <c r="A40" t="s">
        <v>103</v>
      </c>
      <c r="B40" t="s">
        <v>47</v>
      </c>
    </row>
    <row r="41" spans="1:2">
      <c r="A41" t="s">
        <v>56</v>
      </c>
      <c r="B41" t="s">
        <v>57</v>
      </c>
    </row>
    <row r="42" spans="1:2">
      <c r="A42" t="s">
        <v>58</v>
      </c>
      <c r="B42" t="s">
        <v>59</v>
      </c>
    </row>
    <row r="43" spans="1:2">
      <c r="A43" t="s">
        <v>72</v>
      </c>
      <c r="B43" t="s">
        <v>73</v>
      </c>
    </row>
    <row r="44" spans="1:2">
      <c r="A44" t="s">
        <v>76</v>
      </c>
      <c r="B44" t="s">
        <v>77</v>
      </c>
    </row>
    <row r="45" spans="1:2">
      <c r="A45" t="s">
        <v>99</v>
      </c>
      <c r="B45" t="s">
        <v>100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88</v>
      </c>
      <c r="B48" t="s">
        <v>89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</sheetData>
  <sheetProtection algorithmName="SHA-512" hashValue="psEHbSMQ4URjufq/p0angt7myMI8bHQ72OtjrlB24xuQY2ePOSpwUJh6m3BHaxvHkO8X1uW+M3C4Za1UyT+zhQ==" saltValue="YTmysH7sBzyjvg7Dd2f1rQ==" spinCount="100000" sheet="1"/>
  <phoneticPr fontId="1" type="noConversion"/>
  <dataValidations count="1">
    <dataValidation operator="lessThanOrEqual" allowBlank="1" showInputMessage="1" showErrorMessage="1" sqref="A50:B50 A46:B48 A43:B44 A1:B40 F2:F10 F12:F13" xr:uid="{486F164A-47B1-4458-8C0F-4EB299BCF5EE}"/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BA397-7CF2-432D-8C8F-194F6BD26B9B}">
  <sheetPr codeName="Arkusz4"/>
  <dimension ref="A1:U313"/>
  <sheetViews>
    <sheetView zoomScale="80" zoomScaleNormal="80" workbookViewId="0">
      <selection activeCell="Y7" sqref="Y7"/>
    </sheetView>
  </sheetViews>
  <sheetFormatPr defaultRowHeight="12.75"/>
  <cols>
    <col min="1" max="1" width="12" style="10" bestFit="1" customWidth="1"/>
    <col min="2" max="2" width="14.5703125" style="10" bestFit="1" customWidth="1"/>
    <col min="3" max="3" width="12.42578125" style="10" bestFit="1" customWidth="1"/>
    <col min="4" max="4" width="7.140625" style="10" bestFit="1" customWidth="1"/>
    <col min="5" max="5" width="10" style="10" bestFit="1" customWidth="1"/>
    <col min="6" max="6" width="3.42578125" style="10" bestFit="1" customWidth="1"/>
    <col min="7" max="7" width="15.5703125" style="10" customWidth="1"/>
    <col min="8" max="8" width="4.85546875" style="10" bestFit="1" customWidth="1"/>
    <col min="9" max="9" width="9.85546875" style="10" bestFit="1" customWidth="1"/>
    <col min="10" max="10" width="10.85546875" style="10" bestFit="1" customWidth="1"/>
    <col min="11" max="11" width="8.7109375" style="10" bestFit="1" customWidth="1"/>
    <col min="12" max="12" width="9.85546875" style="10" bestFit="1" customWidth="1"/>
    <col min="13" max="13" width="4" style="10" bestFit="1" customWidth="1"/>
    <col min="14" max="14" width="9.85546875" style="10" bestFit="1" customWidth="1"/>
    <col min="15" max="15" width="4.42578125" style="10" bestFit="1" customWidth="1"/>
    <col min="16" max="19" width="4" style="10" bestFit="1" customWidth="1"/>
    <col min="20" max="20" width="3.28515625" style="10" bestFit="1" customWidth="1"/>
    <col min="21" max="21" width="20.42578125" style="10" bestFit="1" customWidth="1"/>
    <col min="22" max="16384" width="9.140625" style="10"/>
  </cols>
  <sheetData>
    <row r="1" spans="1:21">
      <c r="A1" s="10" t="str">
        <f>IF(Lista_odbiorców!B14="","",SUBSTITUTE(SUBSTITUTE(SUBSTITUTE(SUBSTITUTE(SUBSTITUTE(SUBSTITUTE(UPPER(Lista_odbiorców!B14),"""",),"„",),"”",),";",)," ",),"-",))</f>
        <v/>
      </c>
      <c r="B1" s="10" t="str">
        <f>IF(Lista_odbiorców!C14="","",SUBSTITUTE(SUBSTITUTE(SUBSTITUTE(SUBSTITUTE(TRIM(UPPER(Lista_odbiorców!C14)),"""",),"„",),"”",),";",))</f>
        <v/>
      </c>
      <c r="C1" s="10" t="str">
        <f>IF(Lista_odbiorców!D14="","",SUBSTITUTE(SUBSTITUTE(SUBSTITUTE(SUBSTITUTE(TRIM(UPPER(Lista_odbiorców!D14)),"""",),"„",),"”",),";",))</f>
        <v/>
      </c>
      <c r="D1" s="10" t="str">
        <f>IF(Lista_odbiorców!E14="","",SUBSTITUTE(SUBSTITUTE(SUBSTITUTE(SUBSTITUTE(TRIM(UPPER(Lista_odbiorców!E14)),"""",),"„",),"”",),";",))</f>
        <v/>
      </c>
      <c r="E1" s="10" t="str">
        <f>IF(Lista_odbiorców!F14="","",SUBSTITUTE(SUBSTITUTE(SUBSTITUTE(SUBSTITUTE(TRIM(UPPER(Lista_odbiorców!F14)),"""",),"„",),"”",),";",))</f>
        <v/>
      </c>
      <c r="F1" s="10" t="str">
        <f>IF(Lista_odbiorców!G14="","",Lista_odbiorców!G14)</f>
        <v/>
      </c>
      <c r="G1" s="10" t="str">
        <f>IF(Lista_odbiorców!I14="","",SUBSTITUTE(SUBSTITUTE(SUBSTITUTE(SUBSTITUTE(Lista_odbiorców!I14,"""",),"„",),"”",),";",))</f>
        <v/>
      </c>
      <c r="H1" s="10" t="str">
        <f>IF(Lista_odbiorców!P14="","",SUBSTITUTE(UPPER(Lista_odbiorców!P14),"EUR, VAT W PLN","EUR",1))</f>
        <v/>
      </c>
      <c r="I1" s="10" t="str">
        <f>IF(Lista_odbiorców!J14="","",Lista_odbiorców!J14)</f>
        <v/>
      </c>
      <c r="J1" s="10" t="str">
        <f>IF(Lista_odbiorców!K14="","",Lista_odbiorców!K14)</f>
        <v/>
      </c>
      <c r="K1" s="10" t="str">
        <f>IF(Lista_odbiorców!L14="","",Lista_odbiorców!L14)</f>
        <v/>
      </c>
      <c r="L1" s="10" t="str">
        <f>IF(Lista_odbiorców!B14="","",0)</f>
        <v/>
      </c>
      <c r="M1" s="10" t="str">
        <f>IF(Lista_odbiorców!M14="","",Lista_odbiorców!M14)</f>
        <v/>
      </c>
      <c r="N1" s="10" t="str">
        <f>IF(Lista_odbiorców!Q14="","",Lista_odbiorców!Q14)</f>
        <v/>
      </c>
      <c r="O1" s="10" t="str">
        <f>IF(Lista_odbiorców!S14="","",Lista_odbiorców!S14)</f>
        <v/>
      </c>
      <c r="P1" s="10" t="str">
        <f>IF(Lista_odbiorców!T14="","",Lista_odbiorców!T14)</f>
        <v/>
      </c>
      <c r="Q1" s="10" t="str">
        <f>IF(Lista_odbiorców!U14="","",Lista_odbiorców!U14)</f>
        <v/>
      </c>
      <c r="R1" s="10" t="str">
        <f>IF(Lista_odbiorców!V14="","",Lista_odbiorców!V14)</f>
        <v/>
      </c>
      <c r="S1" s="10" t="str">
        <f>IF(Lista_odbiorców!B14="","","nie")</f>
        <v/>
      </c>
      <c r="T1" s="10" t="str">
        <f>IF(Lista_odbiorców!N14="","",Lista_odbiorców!N14)</f>
        <v/>
      </c>
      <c r="U1" s="10" t="str">
        <f>IF(Lista_odbiorców!R14="","",VLOOKUP(Lista_odbiorców!R14,limnewold,2,FALSE))</f>
        <v/>
      </c>
    </row>
    <row r="2" spans="1:21">
      <c r="A2" s="10" t="str">
        <f>IF(Lista_odbiorców!B15="","",SUBSTITUTE(SUBSTITUTE(SUBSTITUTE(SUBSTITUTE(SUBSTITUTE(SUBSTITUTE(UPPER(Lista_odbiorców!B15),"""",),"„",),"”",),";",)," ",),"-",))</f>
        <v/>
      </c>
      <c r="B2" s="10" t="str">
        <f>IF(Lista_odbiorców!C15="","",SUBSTITUTE(SUBSTITUTE(SUBSTITUTE(SUBSTITUTE(TRIM(UPPER(Lista_odbiorców!C15)),"""",),"„",),"”",),";",))</f>
        <v/>
      </c>
      <c r="C2" s="10" t="str">
        <f>IF(Lista_odbiorców!D15="","",SUBSTITUTE(SUBSTITUTE(SUBSTITUTE(SUBSTITUTE(TRIM(UPPER(Lista_odbiorców!D15)),"""",),"„",),"”",),";",))</f>
        <v/>
      </c>
      <c r="D2" s="10" t="str">
        <f>IF(Lista_odbiorców!E15="","",SUBSTITUTE(SUBSTITUTE(SUBSTITUTE(SUBSTITUTE(TRIM(UPPER(Lista_odbiorców!E15)),"""",),"„",),"”",),";",))</f>
        <v/>
      </c>
      <c r="E2" s="10" t="str">
        <f>IF(Lista_odbiorców!F15="","",SUBSTITUTE(SUBSTITUTE(SUBSTITUTE(SUBSTITUTE(TRIM(UPPER(Lista_odbiorców!F15)),"""",),"„",),"”",),";",))</f>
        <v/>
      </c>
      <c r="F2" s="10" t="str">
        <f>IF(Lista_odbiorców!G15="","",Lista_odbiorców!G15)</f>
        <v/>
      </c>
      <c r="G2" s="10" t="str">
        <f>IF(Lista_odbiorców!I15="","",SUBSTITUTE(SUBSTITUTE(SUBSTITUTE(SUBSTITUTE(Lista_odbiorców!I15,"""",),"„",),"”",),";",))</f>
        <v/>
      </c>
      <c r="H2" s="10" t="str">
        <f>IF(Lista_odbiorców!P15="","",SUBSTITUTE(UPPER(Lista_odbiorców!P15),"EUR, VAT W PLN","EUR",1))</f>
        <v/>
      </c>
      <c r="I2" s="10" t="str">
        <f>IF(Lista_odbiorców!J15="","",Lista_odbiorców!J15)</f>
        <v/>
      </c>
      <c r="J2" s="10" t="str">
        <f>IF(Lista_odbiorców!K15="","",Lista_odbiorców!K15)</f>
        <v/>
      </c>
      <c r="K2" s="10" t="str">
        <f>IF(Lista_odbiorców!L15="","",Lista_odbiorców!L15)</f>
        <v/>
      </c>
      <c r="L2" s="10" t="str">
        <f>IF(Lista_odbiorców!B15="","",0)</f>
        <v/>
      </c>
      <c r="M2" s="10" t="str">
        <f>IF(Lista_odbiorców!M15="","",Lista_odbiorców!M15)</f>
        <v/>
      </c>
      <c r="N2" s="10" t="str">
        <f>IF(Lista_odbiorców!Q15="","",Lista_odbiorców!Q15)</f>
        <v/>
      </c>
      <c r="O2" s="10" t="str">
        <f>IF(Lista_odbiorców!S15="","",Lista_odbiorców!S15)</f>
        <v/>
      </c>
      <c r="P2" s="10" t="str">
        <f>IF(Lista_odbiorców!T15="","",Lista_odbiorców!T15)</f>
        <v/>
      </c>
      <c r="Q2" s="10" t="str">
        <f>IF(Lista_odbiorców!U15="","",Lista_odbiorców!U15)</f>
        <v/>
      </c>
      <c r="R2" s="10" t="str">
        <f>IF(Lista_odbiorców!V15="","",Lista_odbiorców!V15)</f>
        <v/>
      </c>
      <c r="S2" s="10" t="str">
        <f>IF(Lista_odbiorców!B15="","","nie")</f>
        <v/>
      </c>
      <c r="T2" s="10" t="str">
        <f>IF(Lista_odbiorców!N15="","",Lista_odbiorców!N15)</f>
        <v/>
      </c>
      <c r="U2" s="10" t="str">
        <f>IF(Lista_odbiorców!R15="","",VLOOKUP(Lista_odbiorców!R15,limnewold,2,FALSE))</f>
        <v/>
      </c>
    </row>
    <row r="3" spans="1:21">
      <c r="A3" s="10" t="str">
        <f>IF(Lista_odbiorców!B16="","",SUBSTITUTE(SUBSTITUTE(SUBSTITUTE(SUBSTITUTE(SUBSTITUTE(SUBSTITUTE(UPPER(Lista_odbiorców!B16),"""",),"„",),"”",),";",)," ",),"-",))</f>
        <v/>
      </c>
      <c r="B3" s="10" t="str">
        <f>IF(Lista_odbiorców!C16="","",SUBSTITUTE(SUBSTITUTE(SUBSTITUTE(SUBSTITUTE(TRIM(UPPER(Lista_odbiorców!C16)),"""",),"„",),"”",),";",))</f>
        <v/>
      </c>
      <c r="C3" s="10" t="str">
        <f>IF(Lista_odbiorców!D16="","",SUBSTITUTE(SUBSTITUTE(SUBSTITUTE(SUBSTITUTE(TRIM(UPPER(Lista_odbiorców!D16)),"""",),"„",),"”",),";",))</f>
        <v/>
      </c>
      <c r="D3" s="10" t="str">
        <f>IF(Lista_odbiorców!E16="","",SUBSTITUTE(SUBSTITUTE(SUBSTITUTE(SUBSTITUTE(TRIM(UPPER(Lista_odbiorców!E16)),"""",),"„",),"”",),";",))</f>
        <v/>
      </c>
      <c r="E3" s="10" t="str">
        <f>IF(Lista_odbiorców!F16="","",SUBSTITUTE(SUBSTITUTE(SUBSTITUTE(SUBSTITUTE(TRIM(UPPER(Lista_odbiorców!F16)),"""",),"„",),"”",),";",))</f>
        <v/>
      </c>
      <c r="F3" s="10" t="str">
        <f>IF(Lista_odbiorców!G16="","",Lista_odbiorców!G16)</f>
        <v/>
      </c>
      <c r="G3" s="10" t="str">
        <f>IF(Lista_odbiorców!I16="","",SUBSTITUTE(SUBSTITUTE(SUBSTITUTE(SUBSTITUTE(Lista_odbiorców!I16,"""",),"„",),"”",),";",))</f>
        <v/>
      </c>
      <c r="H3" s="10" t="str">
        <f>IF(Lista_odbiorców!P16="","",SUBSTITUTE(UPPER(Lista_odbiorców!P16),"EUR, VAT W PLN","EUR",1))</f>
        <v/>
      </c>
      <c r="I3" s="10" t="str">
        <f>IF(Lista_odbiorców!J16="","",Lista_odbiorców!J16)</f>
        <v/>
      </c>
      <c r="J3" s="10" t="str">
        <f>IF(Lista_odbiorców!K16="","",Lista_odbiorców!K16)</f>
        <v/>
      </c>
      <c r="K3" s="10" t="str">
        <f>IF(Lista_odbiorców!L16="","",Lista_odbiorców!L16)</f>
        <v/>
      </c>
      <c r="L3" s="10" t="str">
        <f>IF(Lista_odbiorców!B16="","",0)</f>
        <v/>
      </c>
      <c r="M3" s="10" t="str">
        <f>IF(Lista_odbiorców!M16="","",Lista_odbiorców!M16)</f>
        <v/>
      </c>
      <c r="N3" s="10" t="str">
        <f>IF(Lista_odbiorców!Q16="","",Lista_odbiorców!Q16)</f>
        <v/>
      </c>
      <c r="O3" s="10" t="str">
        <f>IF(Lista_odbiorców!S16="","",Lista_odbiorców!S16)</f>
        <v/>
      </c>
      <c r="P3" s="10" t="str">
        <f>IF(Lista_odbiorców!T16="","",Lista_odbiorców!T16)</f>
        <v/>
      </c>
      <c r="Q3" s="10" t="str">
        <f>IF(Lista_odbiorców!U16="","",Lista_odbiorców!U16)</f>
        <v/>
      </c>
      <c r="R3" s="10" t="str">
        <f>IF(Lista_odbiorców!V16="","",Lista_odbiorców!V16)</f>
        <v/>
      </c>
      <c r="S3" s="10" t="str">
        <f>IF(Lista_odbiorców!B16="","","nie")</f>
        <v/>
      </c>
      <c r="T3" s="10" t="str">
        <f>IF(Lista_odbiorców!N16="","",Lista_odbiorców!N16)</f>
        <v/>
      </c>
      <c r="U3" s="10" t="str">
        <f>IF(Lista_odbiorców!R16="","",VLOOKUP(Lista_odbiorców!R16,limnewold,2,FALSE))</f>
        <v/>
      </c>
    </row>
    <row r="4" spans="1:21">
      <c r="A4" s="10" t="str">
        <f>IF(Lista_odbiorców!B17="","",SUBSTITUTE(SUBSTITUTE(SUBSTITUTE(SUBSTITUTE(SUBSTITUTE(SUBSTITUTE(UPPER(Lista_odbiorców!B17),"""",),"„",),"”",),";",)," ",),"-",))</f>
        <v/>
      </c>
      <c r="B4" s="10" t="str">
        <f>IF(Lista_odbiorców!C17="","",SUBSTITUTE(SUBSTITUTE(SUBSTITUTE(SUBSTITUTE(TRIM(UPPER(Lista_odbiorców!C17)),"""",),"„",),"”",),";",))</f>
        <v/>
      </c>
      <c r="C4" s="10" t="str">
        <f>IF(Lista_odbiorców!D17="","",SUBSTITUTE(SUBSTITUTE(SUBSTITUTE(SUBSTITUTE(TRIM(UPPER(Lista_odbiorców!D17)),"""",),"„",),"”",),";",))</f>
        <v/>
      </c>
      <c r="D4" s="10" t="str">
        <f>IF(Lista_odbiorców!E17="","",SUBSTITUTE(SUBSTITUTE(SUBSTITUTE(SUBSTITUTE(TRIM(UPPER(Lista_odbiorców!E17)),"""",),"„",),"”",),";",))</f>
        <v/>
      </c>
      <c r="E4" s="10" t="str">
        <f>IF(Lista_odbiorców!F17="","",SUBSTITUTE(SUBSTITUTE(SUBSTITUTE(SUBSTITUTE(TRIM(UPPER(Lista_odbiorców!F17)),"""",),"„",),"”",),";",))</f>
        <v/>
      </c>
      <c r="F4" s="10" t="str">
        <f>IF(Lista_odbiorców!G17="","",Lista_odbiorców!G17)</f>
        <v/>
      </c>
      <c r="G4" s="10" t="str">
        <f>IF(Lista_odbiorców!I17="","",SUBSTITUTE(SUBSTITUTE(SUBSTITUTE(SUBSTITUTE(Lista_odbiorców!I17,"""",),"„",),"”",),";",))</f>
        <v/>
      </c>
      <c r="H4" s="10" t="str">
        <f>IF(Lista_odbiorców!P17="","",SUBSTITUTE(UPPER(Lista_odbiorców!P17),"EUR, VAT W PLN","EUR",1))</f>
        <v/>
      </c>
      <c r="I4" s="10" t="str">
        <f>IF(Lista_odbiorców!J17="","",Lista_odbiorców!J17)</f>
        <v/>
      </c>
      <c r="J4" s="10" t="str">
        <f>IF(Lista_odbiorców!K17="","",Lista_odbiorców!K17)</f>
        <v/>
      </c>
      <c r="K4" s="10" t="str">
        <f>IF(Lista_odbiorców!L17="","",Lista_odbiorców!L17)</f>
        <v/>
      </c>
      <c r="L4" s="10" t="str">
        <f>IF(Lista_odbiorców!B17="","",0)</f>
        <v/>
      </c>
      <c r="M4" s="10" t="str">
        <f>IF(Lista_odbiorców!M17="","",Lista_odbiorców!M17)</f>
        <v/>
      </c>
      <c r="N4" s="10" t="str">
        <f>IF(Lista_odbiorców!Q17="","",Lista_odbiorców!Q17)</f>
        <v/>
      </c>
      <c r="O4" s="10" t="str">
        <f>IF(Lista_odbiorców!S17="","",Lista_odbiorców!S17)</f>
        <v/>
      </c>
      <c r="P4" s="10" t="str">
        <f>IF(Lista_odbiorców!T17="","",Lista_odbiorców!T17)</f>
        <v/>
      </c>
      <c r="Q4" s="10" t="str">
        <f>IF(Lista_odbiorców!U17="","",Lista_odbiorców!U17)</f>
        <v/>
      </c>
      <c r="R4" s="10" t="str">
        <f>IF(Lista_odbiorców!V17="","",Lista_odbiorców!V17)</f>
        <v/>
      </c>
      <c r="S4" s="10" t="str">
        <f>IF(Lista_odbiorców!B17="","","nie")</f>
        <v/>
      </c>
      <c r="T4" s="10" t="str">
        <f>IF(Lista_odbiorców!N17="","",Lista_odbiorców!N17)</f>
        <v/>
      </c>
      <c r="U4" s="10" t="str">
        <f>IF(Lista_odbiorców!R17="","",VLOOKUP(Lista_odbiorców!R17,limnewold,2,FALSE))</f>
        <v/>
      </c>
    </row>
    <row r="5" spans="1:21">
      <c r="A5" s="10" t="str">
        <f>IF(Lista_odbiorców!B18="","",SUBSTITUTE(SUBSTITUTE(SUBSTITUTE(SUBSTITUTE(SUBSTITUTE(SUBSTITUTE(UPPER(Lista_odbiorców!B18),"""",),"„",),"”",),";",)," ",),"-",))</f>
        <v/>
      </c>
      <c r="B5" s="10" t="str">
        <f>IF(Lista_odbiorców!C18="","",SUBSTITUTE(SUBSTITUTE(SUBSTITUTE(SUBSTITUTE(TRIM(UPPER(Lista_odbiorców!C18)),"""",),"„",),"”",),";",))</f>
        <v/>
      </c>
      <c r="C5" s="10" t="str">
        <f>IF(Lista_odbiorców!D18="","",SUBSTITUTE(SUBSTITUTE(SUBSTITUTE(SUBSTITUTE(TRIM(UPPER(Lista_odbiorców!D18)),"""",),"„",),"”",),";",))</f>
        <v/>
      </c>
      <c r="D5" s="10" t="str">
        <f>IF(Lista_odbiorców!E18="","",SUBSTITUTE(SUBSTITUTE(SUBSTITUTE(SUBSTITUTE(TRIM(UPPER(Lista_odbiorców!E18)),"""",),"„",),"”",),";",))</f>
        <v/>
      </c>
      <c r="E5" s="10" t="str">
        <f>IF(Lista_odbiorców!F18="","",SUBSTITUTE(SUBSTITUTE(SUBSTITUTE(SUBSTITUTE(TRIM(UPPER(Lista_odbiorców!F18)),"""",),"„",),"”",),";",))</f>
        <v/>
      </c>
      <c r="F5" s="10" t="str">
        <f>IF(Lista_odbiorców!G18="","",Lista_odbiorców!G18)</f>
        <v/>
      </c>
      <c r="G5" s="10" t="str">
        <f>IF(Lista_odbiorców!I18="","",SUBSTITUTE(SUBSTITUTE(SUBSTITUTE(SUBSTITUTE(Lista_odbiorców!I18,"""",),"„",),"”",),";",))</f>
        <v/>
      </c>
      <c r="H5" s="10" t="str">
        <f>IF(Lista_odbiorców!P18="","",SUBSTITUTE(UPPER(Lista_odbiorców!P18),"EUR, VAT W PLN","EUR",1))</f>
        <v/>
      </c>
      <c r="I5" s="10" t="str">
        <f>IF(Lista_odbiorców!J18="","",Lista_odbiorców!J18)</f>
        <v/>
      </c>
      <c r="J5" s="10" t="str">
        <f>IF(Lista_odbiorców!K18="","",Lista_odbiorców!K18)</f>
        <v/>
      </c>
      <c r="K5" s="10" t="str">
        <f>IF(Lista_odbiorców!L18="","",Lista_odbiorców!L18)</f>
        <v/>
      </c>
      <c r="L5" s="10" t="str">
        <f>IF(Lista_odbiorców!B18="","",0)</f>
        <v/>
      </c>
      <c r="M5" s="10" t="str">
        <f>IF(Lista_odbiorców!M18="","",Lista_odbiorców!M18)</f>
        <v/>
      </c>
      <c r="N5" s="10" t="str">
        <f>IF(Lista_odbiorców!Q18="","",Lista_odbiorców!Q18)</f>
        <v/>
      </c>
      <c r="O5" s="10" t="str">
        <f>IF(Lista_odbiorców!S18="","",Lista_odbiorców!S18)</f>
        <v/>
      </c>
      <c r="P5" s="10" t="str">
        <f>IF(Lista_odbiorców!T18="","",Lista_odbiorców!T18)</f>
        <v/>
      </c>
      <c r="Q5" s="10" t="str">
        <f>IF(Lista_odbiorców!U18="","",Lista_odbiorców!U18)</f>
        <v/>
      </c>
      <c r="R5" s="10" t="str">
        <f>IF(Lista_odbiorców!V18="","",Lista_odbiorców!V18)</f>
        <v/>
      </c>
      <c r="S5" s="10" t="str">
        <f>IF(Lista_odbiorców!B18="","","nie")</f>
        <v/>
      </c>
      <c r="T5" s="10" t="str">
        <f>IF(Lista_odbiorców!N18="","",Lista_odbiorców!N18)</f>
        <v/>
      </c>
      <c r="U5" s="10" t="str">
        <f>IF(Lista_odbiorców!R18="","",VLOOKUP(Lista_odbiorców!R18,limnewold,2,FALSE))</f>
        <v/>
      </c>
    </row>
    <row r="6" spans="1:21">
      <c r="A6" s="10" t="str">
        <f>IF(Lista_odbiorców!B19="","",SUBSTITUTE(SUBSTITUTE(SUBSTITUTE(SUBSTITUTE(SUBSTITUTE(SUBSTITUTE(UPPER(Lista_odbiorców!B19),"""",),"„",),"”",),";",)," ",),"-",))</f>
        <v/>
      </c>
      <c r="B6" s="10" t="str">
        <f>IF(Lista_odbiorców!C19="","",SUBSTITUTE(SUBSTITUTE(SUBSTITUTE(SUBSTITUTE(TRIM(UPPER(Lista_odbiorców!C19)),"""",),"„",),"”",),";",))</f>
        <v/>
      </c>
      <c r="C6" s="10" t="str">
        <f>IF(Lista_odbiorców!D19="","",SUBSTITUTE(SUBSTITUTE(SUBSTITUTE(SUBSTITUTE(TRIM(UPPER(Lista_odbiorców!D19)),"""",),"„",),"”",),";",))</f>
        <v/>
      </c>
      <c r="D6" s="10" t="str">
        <f>IF(Lista_odbiorców!E19="","",SUBSTITUTE(SUBSTITUTE(SUBSTITUTE(SUBSTITUTE(TRIM(UPPER(Lista_odbiorców!E19)),"""",),"„",),"”",),";",))</f>
        <v/>
      </c>
      <c r="E6" s="10" t="str">
        <f>IF(Lista_odbiorców!F19="","",SUBSTITUTE(SUBSTITUTE(SUBSTITUTE(SUBSTITUTE(TRIM(UPPER(Lista_odbiorców!F19)),"""",),"„",),"”",),";",))</f>
        <v/>
      </c>
      <c r="F6" s="10" t="str">
        <f>IF(Lista_odbiorców!G19="","",Lista_odbiorców!G19)</f>
        <v/>
      </c>
      <c r="G6" s="10" t="str">
        <f>IF(Lista_odbiorców!I19="","",SUBSTITUTE(SUBSTITUTE(SUBSTITUTE(SUBSTITUTE(Lista_odbiorców!I19,"""",),"„",),"”",),";",))</f>
        <v/>
      </c>
      <c r="H6" s="10" t="str">
        <f>IF(Lista_odbiorców!P19="","",SUBSTITUTE(UPPER(Lista_odbiorców!P19),"EUR, VAT W PLN","EUR",1))</f>
        <v/>
      </c>
      <c r="I6" s="10" t="str">
        <f>IF(Lista_odbiorców!J19="","",Lista_odbiorców!J19)</f>
        <v/>
      </c>
      <c r="J6" s="10" t="str">
        <f>IF(Lista_odbiorców!K19="","",Lista_odbiorców!K19)</f>
        <v/>
      </c>
      <c r="K6" s="10" t="str">
        <f>IF(Lista_odbiorców!L19="","",Lista_odbiorców!L19)</f>
        <v/>
      </c>
      <c r="L6" s="10" t="str">
        <f>IF(Lista_odbiorców!B19="","",0)</f>
        <v/>
      </c>
      <c r="M6" s="10" t="str">
        <f>IF(Lista_odbiorców!M19="","",Lista_odbiorców!M19)</f>
        <v/>
      </c>
      <c r="N6" s="10" t="str">
        <f>IF(Lista_odbiorców!Q19="","",Lista_odbiorców!Q19)</f>
        <v/>
      </c>
      <c r="O6" s="10" t="str">
        <f>IF(Lista_odbiorców!S19="","",Lista_odbiorców!S19)</f>
        <v/>
      </c>
      <c r="P6" s="10" t="str">
        <f>IF(Lista_odbiorców!T19="","",Lista_odbiorców!T19)</f>
        <v/>
      </c>
      <c r="Q6" s="10" t="str">
        <f>IF(Lista_odbiorców!U19="","",Lista_odbiorców!U19)</f>
        <v/>
      </c>
      <c r="R6" s="10" t="str">
        <f>IF(Lista_odbiorców!V19="","",Lista_odbiorców!V19)</f>
        <v/>
      </c>
      <c r="S6" s="10" t="str">
        <f>IF(Lista_odbiorców!B19="","","nie")</f>
        <v/>
      </c>
      <c r="T6" s="10" t="str">
        <f>IF(Lista_odbiorców!N19="","",Lista_odbiorców!N19)</f>
        <v/>
      </c>
      <c r="U6" s="10" t="str">
        <f>IF(Lista_odbiorców!R19="","",VLOOKUP(Lista_odbiorców!R19,limnewold,2,FALSE))</f>
        <v/>
      </c>
    </row>
    <row r="7" spans="1:21">
      <c r="A7" s="10" t="str">
        <f>IF(Lista_odbiorców!B20="","",SUBSTITUTE(SUBSTITUTE(SUBSTITUTE(SUBSTITUTE(SUBSTITUTE(SUBSTITUTE(UPPER(Lista_odbiorców!B20),"""",),"„",),"”",),";",)," ",),"-",))</f>
        <v/>
      </c>
      <c r="B7" s="10" t="str">
        <f>IF(Lista_odbiorców!C20="","",SUBSTITUTE(SUBSTITUTE(SUBSTITUTE(SUBSTITUTE(TRIM(UPPER(Lista_odbiorców!C20)),"""",),"„",),"”",),";",))</f>
        <v/>
      </c>
      <c r="C7" s="10" t="str">
        <f>IF(Lista_odbiorców!D20="","",SUBSTITUTE(SUBSTITUTE(SUBSTITUTE(SUBSTITUTE(TRIM(UPPER(Lista_odbiorców!D20)),"""",),"„",),"”",),";",))</f>
        <v/>
      </c>
      <c r="D7" s="10" t="str">
        <f>IF(Lista_odbiorców!E20="","",SUBSTITUTE(SUBSTITUTE(SUBSTITUTE(SUBSTITUTE(TRIM(UPPER(Lista_odbiorców!E20)),"""",),"„",),"”",),";",))</f>
        <v/>
      </c>
      <c r="E7" s="10" t="str">
        <f>IF(Lista_odbiorców!F20="","",SUBSTITUTE(SUBSTITUTE(SUBSTITUTE(SUBSTITUTE(TRIM(UPPER(Lista_odbiorców!F20)),"""",),"„",),"”",),";",))</f>
        <v/>
      </c>
      <c r="F7" s="10" t="str">
        <f>IF(Lista_odbiorców!G20="","",Lista_odbiorców!G20)</f>
        <v/>
      </c>
      <c r="G7" s="10" t="str">
        <f>IF(Lista_odbiorców!I20="","",SUBSTITUTE(SUBSTITUTE(SUBSTITUTE(SUBSTITUTE(Lista_odbiorców!I20,"""",),"„",),"”",),";",))</f>
        <v/>
      </c>
      <c r="H7" s="10" t="str">
        <f>IF(Lista_odbiorców!P20="","",SUBSTITUTE(UPPER(Lista_odbiorców!P20),"EUR, VAT W PLN","EUR",1))</f>
        <v/>
      </c>
      <c r="I7" s="10" t="str">
        <f>IF(Lista_odbiorców!J20="","",Lista_odbiorców!J20)</f>
        <v/>
      </c>
      <c r="J7" s="10" t="str">
        <f>IF(Lista_odbiorców!K20="","",Lista_odbiorców!K20)</f>
        <v/>
      </c>
      <c r="K7" s="10" t="str">
        <f>IF(Lista_odbiorców!L20="","",Lista_odbiorców!L20)</f>
        <v/>
      </c>
      <c r="L7" s="10" t="str">
        <f>IF(Lista_odbiorców!B20="","",0)</f>
        <v/>
      </c>
      <c r="M7" s="10" t="str">
        <f>IF(Lista_odbiorców!M20="","",Lista_odbiorców!M20)</f>
        <v/>
      </c>
      <c r="N7" s="10" t="str">
        <f>IF(Lista_odbiorców!Q20="","",Lista_odbiorców!Q20)</f>
        <v/>
      </c>
      <c r="O7" s="10" t="str">
        <f>IF(Lista_odbiorców!S20="","",Lista_odbiorców!S20)</f>
        <v/>
      </c>
      <c r="P7" s="10" t="str">
        <f>IF(Lista_odbiorców!T20="","",Lista_odbiorców!T20)</f>
        <v/>
      </c>
      <c r="Q7" s="10" t="str">
        <f>IF(Lista_odbiorców!U20="","",Lista_odbiorców!U20)</f>
        <v/>
      </c>
      <c r="R7" s="10" t="str">
        <f>IF(Lista_odbiorców!V20="","",Lista_odbiorców!V20)</f>
        <v/>
      </c>
      <c r="S7" s="10" t="str">
        <f>IF(Lista_odbiorców!B20="","","nie")</f>
        <v/>
      </c>
      <c r="T7" s="10" t="str">
        <f>IF(Lista_odbiorców!N20="","",Lista_odbiorców!N20)</f>
        <v/>
      </c>
      <c r="U7" s="10" t="str">
        <f>IF(Lista_odbiorców!R20="","",VLOOKUP(Lista_odbiorców!R20,limnewold,2,FALSE))</f>
        <v/>
      </c>
    </row>
    <row r="8" spans="1:21">
      <c r="A8" s="10" t="str">
        <f>IF(Lista_odbiorców!B21="","",SUBSTITUTE(SUBSTITUTE(SUBSTITUTE(SUBSTITUTE(SUBSTITUTE(SUBSTITUTE(UPPER(Lista_odbiorców!B21),"""",),"„",),"”",),";",)," ",),"-",))</f>
        <v/>
      </c>
      <c r="B8" s="10" t="str">
        <f>IF(Lista_odbiorców!C21="","",SUBSTITUTE(SUBSTITUTE(SUBSTITUTE(SUBSTITUTE(TRIM(UPPER(Lista_odbiorców!C21)),"""",),"„",),"”",),";",))</f>
        <v/>
      </c>
      <c r="C8" s="10" t="str">
        <f>IF(Lista_odbiorców!D21="","",SUBSTITUTE(SUBSTITUTE(SUBSTITUTE(SUBSTITUTE(TRIM(UPPER(Lista_odbiorców!D21)),"""",),"„",),"”",),";",))</f>
        <v/>
      </c>
      <c r="D8" s="10" t="str">
        <f>IF(Lista_odbiorców!E21="","",SUBSTITUTE(SUBSTITUTE(SUBSTITUTE(SUBSTITUTE(TRIM(UPPER(Lista_odbiorców!E21)),"""",),"„",),"”",),";",))</f>
        <v/>
      </c>
      <c r="E8" s="10" t="str">
        <f>IF(Lista_odbiorców!F21="","",SUBSTITUTE(SUBSTITUTE(SUBSTITUTE(SUBSTITUTE(TRIM(UPPER(Lista_odbiorców!F21)),"""",),"„",),"”",),";",))</f>
        <v/>
      </c>
      <c r="F8" s="10" t="str">
        <f>IF(Lista_odbiorców!G21="","",Lista_odbiorców!G21)</f>
        <v/>
      </c>
      <c r="G8" s="10" t="str">
        <f>IF(Lista_odbiorców!I21="","",SUBSTITUTE(SUBSTITUTE(SUBSTITUTE(SUBSTITUTE(Lista_odbiorców!I21,"""",),"„",),"”",),";",))</f>
        <v/>
      </c>
      <c r="H8" s="10" t="str">
        <f>IF(Lista_odbiorców!P21="","",SUBSTITUTE(UPPER(Lista_odbiorców!P21),"EUR, VAT W PLN","EUR",1))</f>
        <v/>
      </c>
      <c r="I8" s="10" t="str">
        <f>IF(Lista_odbiorców!J21="","",Lista_odbiorców!J21)</f>
        <v/>
      </c>
      <c r="J8" s="10" t="str">
        <f>IF(Lista_odbiorców!K21="","",Lista_odbiorców!K21)</f>
        <v/>
      </c>
      <c r="K8" s="10" t="str">
        <f>IF(Lista_odbiorców!L21="","",Lista_odbiorców!L21)</f>
        <v/>
      </c>
      <c r="L8" s="10" t="str">
        <f>IF(Lista_odbiorców!B21="","",0)</f>
        <v/>
      </c>
      <c r="M8" s="10" t="str">
        <f>IF(Lista_odbiorców!M21="","",Lista_odbiorców!M21)</f>
        <v/>
      </c>
      <c r="N8" s="10" t="str">
        <f>IF(Lista_odbiorców!Q21="","",Lista_odbiorców!Q21)</f>
        <v/>
      </c>
      <c r="O8" s="10" t="str">
        <f>IF(Lista_odbiorców!S21="","",Lista_odbiorców!S21)</f>
        <v/>
      </c>
      <c r="P8" s="10" t="str">
        <f>IF(Lista_odbiorców!T21="","",Lista_odbiorców!T21)</f>
        <v/>
      </c>
      <c r="Q8" s="10" t="str">
        <f>IF(Lista_odbiorców!U21="","",Lista_odbiorców!U21)</f>
        <v/>
      </c>
      <c r="R8" s="10" t="str">
        <f>IF(Lista_odbiorców!V21="","",Lista_odbiorców!V21)</f>
        <v/>
      </c>
      <c r="S8" s="10" t="str">
        <f>IF(Lista_odbiorców!B21="","","nie")</f>
        <v/>
      </c>
      <c r="T8" s="10" t="str">
        <f>IF(Lista_odbiorców!N21="","",Lista_odbiorców!N21)</f>
        <v/>
      </c>
      <c r="U8" s="10" t="str">
        <f>IF(Lista_odbiorców!R21="","",VLOOKUP(Lista_odbiorców!R21,limnewold,2,FALSE))</f>
        <v/>
      </c>
    </row>
    <row r="9" spans="1:21">
      <c r="A9" s="10" t="str">
        <f>IF(Lista_odbiorców!B22="","",SUBSTITUTE(SUBSTITUTE(SUBSTITUTE(SUBSTITUTE(SUBSTITUTE(SUBSTITUTE(UPPER(Lista_odbiorców!B22),"""",),"„",),"”",),";",)," ",),"-",))</f>
        <v/>
      </c>
      <c r="B9" s="10" t="str">
        <f>IF(Lista_odbiorców!C22="","",SUBSTITUTE(SUBSTITUTE(SUBSTITUTE(SUBSTITUTE(TRIM(UPPER(Lista_odbiorców!C22)),"""",),"„",),"”",),";",))</f>
        <v/>
      </c>
      <c r="C9" s="10" t="str">
        <f>IF(Lista_odbiorców!D22="","",SUBSTITUTE(SUBSTITUTE(SUBSTITUTE(SUBSTITUTE(TRIM(UPPER(Lista_odbiorców!D22)),"""",),"„",),"”",),";",))</f>
        <v/>
      </c>
      <c r="D9" s="10" t="str">
        <f>IF(Lista_odbiorców!E22="","",SUBSTITUTE(SUBSTITUTE(SUBSTITUTE(SUBSTITUTE(TRIM(UPPER(Lista_odbiorców!E22)),"""",),"„",),"”",),";",))</f>
        <v/>
      </c>
      <c r="E9" s="10" t="str">
        <f>IF(Lista_odbiorców!F22="","",SUBSTITUTE(SUBSTITUTE(SUBSTITUTE(SUBSTITUTE(TRIM(UPPER(Lista_odbiorców!F22)),"""",),"„",),"”",),";",))</f>
        <v/>
      </c>
      <c r="F9" s="10" t="str">
        <f>IF(Lista_odbiorców!G22="","",Lista_odbiorców!G22)</f>
        <v/>
      </c>
      <c r="G9" s="10" t="str">
        <f>IF(Lista_odbiorców!I22="","",SUBSTITUTE(SUBSTITUTE(SUBSTITUTE(SUBSTITUTE(Lista_odbiorców!I22,"""",),"„",),"”",),";",))</f>
        <v/>
      </c>
      <c r="H9" s="10" t="str">
        <f>IF(Lista_odbiorców!P22="","",SUBSTITUTE(UPPER(Lista_odbiorców!P22),"EUR, VAT W PLN","EUR",1))</f>
        <v/>
      </c>
      <c r="I9" s="10" t="str">
        <f>IF(Lista_odbiorców!J22="","",Lista_odbiorców!J22)</f>
        <v/>
      </c>
      <c r="J9" s="10" t="str">
        <f>IF(Lista_odbiorców!K22="","",Lista_odbiorców!K22)</f>
        <v/>
      </c>
      <c r="K9" s="10" t="str">
        <f>IF(Lista_odbiorców!L22="","",Lista_odbiorców!L22)</f>
        <v/>
      </c>
      <c r="L9" s="10" t="str">
        <f>IF(Lista_odbiorców!B22="","",0)</f>
        <v/>
      </c>
      <c r="M9" s="10" t="str">
        <f>IF(Lista_odbiorców!M22="","",Lista_odbiorców!M22)</f>
        <v/>
      </c>
      <c r="N9" s="10" t="str">
        <f>IF(Lista_odbiorców!Q22="","",Lista_odbiorców!Q22)</f>
        <v/>
      </c>
      <c r="O9" s="10" t="str">
        <f>IF(Lista_odbiorców!S22="","",Lista_odbiorców!S22)</f>
        <v/>
      </c>
      <c r="P9" s="10" t="str">
        <f>IF(Lista_odbiorców!T22="","",Lista_odbiorców!T22)</f>
        <v/>
      </c>
      <c r="Q9" s="10" t="str">
        <f>IF(Lista_odbiorców!U22="","",Lista_odbiorców!U22)</f>
        <v/>
      </c>
      <c r="R9" s="10" t="str">
        <f>IF(Lista_odbiorców!V22="","",Lista_odbiorców!V22)</f>
        <v/>
      </c>
      <c r="S9" s="10" t="str">
        <f>IF(Lista_odbiorców!B22="","","nie")</f>
        <v/>
      </c>
      <c r="T9" s="10" t="str">
        <f>IF(Lista_odbiorców!N22="","",Lista_odbiorców!N22)</f>
        <v/>
      </c>
      <c r="U9" s="10" t="str">
        <f>IF(Lista_odbiorców!R22="","",VLOOKUP(Lista_odbiorców!R22,limnewold,2,FALSE))</f>
        <v/>
      </c>
    </row>
    <row r="10" spans="1:21">
      <c r="A10" s="10" t="str">
        <f>IF(Lista_odbiorców!B23="","",SUBSTITUTE(SUBSTITUTE(SUBSTITUTE(SUBSTITUTE(SUBSTITUTE(SUBSTITUTE(UPPER(Lista_odbiorców!B23),"""",),"„",),"”",),";",)," ",),"-",))</f>
        <v/>
      </c>
      <c r="B10" s="10" t="str">
        <f>IF(Lista_odbiorców!C23="","",SUBSTITUTE(SUBSTITUTE(SUBSTITUTE(SUBSTITUTE(TRIM(UPPER(Lista_odbiorców!C23)),"""",),"„",),"”",),";",))</f>
        <v/>
      </c>
      <c r="C10" s="10" t="str">
        <f>IF(Lista_odbiorców!D23="","",SUBSTITUTE(SUBSTITUTE(SUBSTITUTE(SUBSTITUTE(TRIM(UPPER(Lista_odbiorców!D23)),"""",),"„",),"”",),";",))</f>
        <v/>
      </c>
      <c r="D10" s="10" t="str">
        <f>IF(Lista_odbiorców!E23="","",SUBSTITUTE(SUBSTITUTE(SUBSTITUTE(SUBSTITUTE(TRIM(UPPER(Lista_odbiorców!E23)),"""",),"„",),"”",),";",))</f>
        <v/>
      </c>
      <c r="E10" s="10" t="str">
        <f>IF(Lista_odbiorców!F23="","",SUBSTITUTE(SUBSTITUTE(SUBSTITUTE(SUBSTITUTE(TRIM(UPPER(Lista_odbiorców!F23)),"""",),"„",),"”",),";",))</f>
        <v/>
      </c>
      <c r="F10" s="10" t="str">
        <f>IF(Lista_odbiorców!G23="","",Lista_odbiorców!G23)</f>
        <v/>
      </c>
      <c r="G10" s="10" t="str">
        <f>IF(Lista_odbiorców!I23="","",SUBSTITUTE(SUBSTITUTE(SUBSTITUTE(SUBSTITUTE(Lista_odbiorców!I23,"""",),"„",),"”",),";",))</f>
        <v/>
      </c>
      <c r="H10" s="10" t="str">
        <f>IF(Lista_odbiorców!P23="","",SUBSTITUTE(UPPER(Lista_odbiorców!P23),"EUR, VAT W PLN","EUR",1))</f>
        <v/>
      </c>
      <c r="I10" s="10" t="str">
        <f>IF(Lista_odbiorców!J23="","",Lista_odbiorców!J23)</f>
        <v/>
      </c>
      <c r="J10" s="10" t="str">
        <f>IF(Lista_odbiorców!K23="","",Lista_odbiorców!K23)</f>
        <v/>
      </c>
      <c r="K10" s="10" t="str">
        <f>IF(Lista_odbiorców!L23="","",Lista_odbiorców!L23)</f>
        <v/>
      </c>
      <c r="L10" s="10" t="str">
        <f>IF(Lista_odbiorców!B23="","",0)</f>
        <v/>
      </c>
      <c r="M10" s="10" t="str">
        <f>IF(Lista_odbiorców!M23="","",Lista_odbiorców!M23)</f>
        <v/>
      </c>
      <c r="N10" s="10" t="str">
        <f>IF(Lista_odbiorców!Q23="","",Lista_odbiorców!Q23)</f>
        <v/>
      </c>
      <c r="O10" s="10" t="str">
        <f>IF(Lista_odbiorców!S23="","",Lista_odbiorców!S23)</f>
        <v/>
      </c>
      <c r="P10" s="10" t="str">
        <f>IF(Lista_odbiorców!T23="","",Lista_odbiorców!T23)</f>
        <v/>
      </c>
      <c r="Q10" s="10" t="str">
        <f>IF(Lista_odbiorców!U23="","",Lista_odbiorców!U23)</f>
        <v/>
      </c>
      <c r="R10" s="10" t="str">
        <f>IF(Lista_odbiorców!V23="","",Lista_odbiorców!V23)</f>
        <v/>
      </c>
      <c r="S10" s="10" t="str">
        <f>IF(Lista_odbiorców!B23="","","nie")</f>
        <v/>
      </c>
      <c r="T10" s="10" t="str">
        <f>IF(Lista_odbiorców!N23="","",Lista_odbiorców!N23)</f>
        <v/>
      </c>
      <c r="U10" s="10" t="str">
        <f>IF(Lista_odbiorców!R23="","",VLOOKUP(Lista_odbiorców!R23,limnewold,2,FALSE))</f>
        <v/>
      </c>
    </row>
    <row r="11" spans="1:21">
      <c r="A11" s="10" t="str">
        <f>IF(Lista_odbiorców!B24="","",SUBSTITUTE(SUBSTITUTE(SUBSTITUTE(SUBSTITUTE(SUBSTITUTE(SUBSTITUTE(UPPER(Lista_odbiorców!B24),"""",),"„",),"”",),";",)," ",),"-",))</f>
        <v/>
      </c>
      <c r="B11" s="10" t="str">
        <f>IF(Lista_odbiorców!C24="","",SUBSTITUTE(SUBSTITUTE(SUBSTITUTE(SUBSTITUTE(TRIM(UPPER(Lista_odbiorców!C24)),"""",),"„",),"”",),";",))</f>
        <v/>
      </c>
      <c r="C11" s="10" t="str">
        <f>IF(Lista_odbiorców!D24="","",SUBSTITUTE(SUBSTITUTE(SUBSTITUTE(SUBSTITUTE(TRIM(UPPER(Lista_odbiorców!D24)),"""",),"„",),"”",),";",))</f>
        <v/>
      </c>
      <c r="D11" s="10" t="str">
        <f>IF(Lista_odbiorców!E24="","",SUBSTITUTE(SUBSTITUTE(SUBSTITUTE(SUBSTITUTE(TRIM(UPPER(Lista_odbiorców!E24)),"""",),"„",),"”",),";",))</f>
        <v/>
      </c>
      <c r="E11" s="10" t="str">
        <f>IF(Lista_odbiorców!F24="","",SUBSTITUTE(SUBSTITUTE(SUBSTITUTE(SUBSTITUTE(TRIM(UPPER(Lista_odbiorców!F24)),"""",),"„",),"”",),";",))</f>
        <v/>
      </c>
      <c r="F11" s="10" t="str">
        <f>IF(Lista_odbiorców!G24="","",Lista_odbiorców!G24)</f>
        <v/>
      </c>
      <c r="G11" s="10" t="str">
        <f>IF(Lista_odbiorców!I24="","",SUBSTITUTE(SUBSTITUTE(SUBSTITUTE(SUBSTITUTE(Lista_odbiorców!I24,"""",),"„",),"”",),";",))</f>
        <v/>
      </c>
      <c r="H11" s="10" t="str">
        <f>IF(Lista_odbiorców!P24="","",SUBSTITUTE(UPPER(Lista_odbiorców!P24),"EUR, VAT W PLN","EUR",1))</f>
        <v/>
      </c>
      <c r="I11" s="10" t="str">
        <f>IF(Lista_odbiorców!J24="","",Lista_odbiorców!J24)</f>
        <v/>
      </c>
      <c r="J11" s="10" t="str">
        <f>IF(Lista_odbiorców!K24="","",Lista_odbiorców!K24)</f>
        <v/>
      </c>
      <c r="K11" s="10" t="str">
        <f>IF(Lista_odbiorców!L24="","",Lista_odbiorców!L24)</f>
        <v/>
      </c>
      <c r="L11" s="10" t="str">
        <f>IF(Lista_odbiorców!B24="","",0)</f>
        <v/>
      </c>
      <c r="M11" s="10" t="str">
        <f>IF(Lista_odbiorców!M24="","",Lista_odbiorców!M24)</f>
        <v/>
      </c>
      <c r="N11" s="10" t="str">
        <f>IF(Lista_odbiorców!Q24="","",Lista_odbiorców!Q24)</f>
        <v/>
      </c>
      <c r="O11" s="10" t="str">
        <f>IF(Lista_odbiorców!S24="","",Lista_odbiorców!S24)</f>
        <v/>
      </c>
      <c r="P11" s="10" t="str">
        <f>IF(Lista_odbiorców!T24="","",Lista_odbiorców!T24)</f>
        <v/>
      </c>
      <c r="Q11" s="10" t="str">
        <f>IF(Lista_odbiorców!U24="","",Lista_odbiorców!U24)</f>
        <v/>
      </c>
      <c r="R11" s="10" t="str">
        <f>IF(Lista_odbiorców!V24="","",Lista_odbiorców!V24)</f>
        <v/>
      </c>
      <c r="S11" s="10" t="str">
        <f>IF(Lista_odbiorców!B24="","","nie")</f>
        <v/>
      </c>
      <c r="T11" s="10" t="str">
        <f>IF(Lista_odbiorców!N24="","",Lista_odbiorców!N24)</f>
        <v/>
      </c>
      <c r="U11" s="10" t="str">
        <f>IF(Lista_odbiorców!R24="","",VLOOKUP(Lista_odbiorców!R24,limnewold,2,FALSE))</f>
        <v/>
      </c>
    </row>
    <row r="12" spans="1:21">
      <c r="A12" s="10" t="str">
        <f>IF(Lista_odbiorców!B25="","",SUBSTITUTE(SUBSTITUTE(SUBSTITUTE(SUBSTITUTE(SUBSTITUTE(SUBSTITUTE(UPPER(Lista_odbiorców!B25),"""",),"„",),"”",),";",)," ",),"-",))</f>
        <v/>
      </c>
      <c r="B12" s="10" t="str">
        <f>IF(Lista_odbiorców!C25="","",SUBSTITUTE(SUBSTITUTE(SUBSTITUTE(SUBSTITUTE(TRIM(UPPER(Lista_odbiorców!C25)),"""",),"„",),"”",),";",))</f>
        <v/>
      </c>
      <c r="C12" s="10" t="str">
        <f>IF(Lista_odbiorców!D25="","",SUBSTITUTE(SUBSTITUTE(SUBSTITUTE(SUBSTITUTE(TRIM(UPPER(Lista_odbiorców!D25)),"""",),"„",),"”",),";",))</f>
        <v/>
      </c>
      <c r="D12" s="10" t="str">
        <f>IF(Lista_odbiorców!E25="","",SUBSTITUTE(SUBSTITUTE(SUBSTITUTE(SUBSTITUTE(TRIM(UPPER(Lista_odbiorców!E25)),"""",),"„",),"”",),";",))</f>
        <v/>
      </c>
      <c r="E12" s="10" t="str">
        <f>IF(Lista_odbiorców!F25="","",SUBSTITUTE(SUBSTITUTE(SUBSTITUTE(SUBSTITUTE(TRIM(UPPER(Lista_odbiorców!F25)),"""",),"„",),"”",),";",))</f>
        <v/>
      </c>
      <c r="F12" s="10" t="str">
        <f>IF(Lista_odbiorców!G25="","",Lista_odbiorców!G25)</f>
        <v/>
      </c>
      <c r="G12" s="10" t="str">
        <f>IF(Lista_odbiorców!I25="","",SUBSTITUTE(SUBSTITUTE(SUBSTITUTE(SUBSTITUTE(Lista_odbiorców!I25,"""",),"„",),"”",),";",))</f>
        <v/>
      </c>
      <c r="H12" s="10" t="str">
        <f>IF(Lista_odbiorców!P25="","",SUBSTITUTE(UPPER(Lista_odbiorców!P25),"EUR, VAT W PLN","EUR",1))</f>
        <v/>
      </c>
      <c r="I12" s="10" t="str">
        <f>IF(Lista_odbiorców!J25="","",Lista_odbiorców!J25)</f>
        <v/>
      </c>
      <c r="J12" s="10" t="str">
        <f>IF(Lista_odbiorców!K25="","",Lista_odbiorców!K25)</f>
        <v/>
      </c>
      <c r="K12" s="10" t="str">
        <f>IF(Lista_odbiorców!L25="","",Lista_odbiorców!L25)</f>
        <v/>
      </c>
      <c r="L12" s="10" t="str">
        <f>IF(Lista_odbiorców!B25="","",0)</f>
        <v/>
      </c>
      <c r="M12" s="10" t="str">
        <f>IF(Lista_odbiorców!M25="","",Lista_odbiorców!M25)</f>
        <v/>
      </c>
      <c r="N12" s="10" t="str">
        <f>IF(Lista_odbiorców!Q25="","",Lista_odbiorców!Q25)</f>
        <v/>
      </c>
      <c r="O12" s="10" t="str">
        <f>IF(Lista_odbiorców!S25="","",Lista_odbiorców!S25)</f>
        <v/>
      </c>
      <c r="P12" s="10" t="str">
        <f>IF(Lista_odbiorców!T25="","",Lista_odbiorców!T25)</f>
        <v/>
      </c>
      <c r="Q12" s="10" t="str">
        <f>IF(Lista_odbiorców!U25="","",Lista_odbiorców!U25)</f>
        <v/>
      </c>
      <c r="R12" s="10" t="str">
        <f>IF(Lista_odbiorców!V25="","",Lista_odbiorców!V25)</f>
        <v/>
      </c>
      <c r="S12" s="10" t="str">
        <f>IF(Lista_odbiorców!B25="","","nie")</f>
        <v/>
      </c>
      <c r="T12" s="10" t="str">
        <f>IF(Lista_odbiorców!N25="","",Lista_odbiorców!N25)</f>
        <v/>
      </c>
      <c r="U12" s="10" t="str">
        <f>IF(Lista_odbiorców!R25="","",VLOOKUP(Lista_odbiorców!R25,limnewold,2,FALSE))</f>
        <v/>
      </c>
    </row>
    <row r="13" spans="1:21">
      <c r="A13" s="10" t="str">
        <f>IF(Lista_odbiorców!B26="","",SUBSTITUTE(SUBSTITUTE(SUBSTITUTE(SUBSTITUTE(SUBSTITUTE(SUBSTITUTE(UPPER(Lista_odbiorców!B26),"""",),"„",),"”",),";",)," ",),"-",))</f>
        <v/>
      </c>
      <c r="B13" s="10" t="str">
        <f>IF(Lista_odbiorców!C26="","",SUBSTITUTE(SUBSTITUTE(SUBSTITUTE(SUBSTITUTE(TRIM(UPPER(Lista_odbiorców!C26)),"""",),"„",),"”",),";",))</f>
        <v/>
      </c>
      <c r="C13" s="10" t="str">
        <f>IF(Lista_odbiorców!D26="","",SUBSTITUTE(SUBSTITUTE(SUBSTITUTE(SUBSTITUTE(TRIM(UPPER(Lista_odbiorców!D26)),"""",),"„",),"”",),";",))</f>
        <v/>
      </c>
      <c r="D13" s="10" t="str">
        <f>IF(Lista_odbiorców!E26="","",SUBSTITUTE(SUBSTITUTE(SUBSTITUTE(SUBSTITUTE(TRIM(UPPER(Lista_odbiorców!E26)),"""",),"„",),"”",),";",))</f>
        <v/>
      </c>
      <c r="E13" s="10" t="str">
        <f>IF(Lista_odbiorców!F26="","",SUBSTITUTE(SUBSTITUTE(SUBSTITUTE(SUBSTITUTE(TRIM(UPPER(Lista_odbiorców!F26)),"""",),"„",),"”",),";",))</f>
        <v/>
      </c>
      <c r="F13" s="10" t="str">
        <f>IF(Lista_odbiorców!G26="","",Lista_odbiorców!G26)</f>
        <v/>
      </c>
      <c r="G13" s="10" t="str">
        <f>IF(Lista_odbiorców!I26="","",SUBSTITUTE(SUBSTITUTE(SUBSTITUTE(SUBSTITUTE(Lista_odbiorców!I26,"""",),"„",),"”",),";",))</f>
        <v/>
      </c>
      <c r="H13" s="10" t="str">
        <f>IF(Lista_odbiorców!P26="","",SUBSTITUTE(UPPER(Lista_odbiorców!P26),"EUR, VAT W PLN","EUR",1))</f>
        <v/>
      </c>
      <c r="I13" s="10" t="str">
        <f>IF(Lista_odbiorców!J26="","",Lista_odbiorców!J26)</f>
        <v/>
      </c>
      <c r="J13" s="10" t="str">
        <f>IF(Lista_odbiorców!K26="","",Lista_odbiorców!K26)</f>
        <v/>
      </c>
      <c r="K13" s="10" t="str">
        <f>IF(Lista_odbiorców!L26="","",Lista_odbiorców!L26)</f>
        <v/>
      </c>
      <c r="L13" s="10" t="str">
        <f>IF(Lista_odbiorców!B26="","",0)</f>
        <v/>
      </c>
      <c r="M13" s="10" t="str">
        <f>IF(Lista_odbiorców!M26="","",Lista_odbiorców!M26)</f>
        <v/>
      </c>
      <c r="N13" s="10" t="str">
        <f>IF(Lista_odbiorców!Q26="","",Lista_odbiorców!Q26)</f>
        <v/>
      </c>
      <c r="O13" s="10" t="str">
        <f>IF(Lista_odbiorców!S26="","",Lista_odbiorców!S26)</f>
        <v/>
      </c>
      <c r="P13" s="10" t="str">
        <f>IF(Lista_odbiorców!T26="","",Lista_odbiorców!T26)</f>
        <v/>
      </c>
      <c r="Q13" s="10" t="str">
        <f>IF(Lista_odbiorców!U26="","",Lista_odbiorców!U26)</f>
        <v/>
      </c>
      <c r="R13" s="10" t="str">
        <f>IF(Lista_odbiorców!V26="","",Lista_odbiorców!V26)</f>
        <v/>
      </c>
      <c r="S13" s="10" t="str">
        <f>IF(Lista_odbiorców!B26="","","nie")</f>
        <v/>
      </c>
      <c r="T13" s="10" t="str">
        <f>IF(Lista_odbiorców!N26="","",Lista_odbiorców!N26)</f>
        <v/>
      </c>
      <c r="U13" s="10" t="str">
        <f>IF(Lista_odbiorców!R26="","",VLOOKUP(Lista_odbiorców!R26,limnewold,2,FALSE))</f>
        <v/>
      </c>
    </row>
    <row r="14" spans="1:21">
      <c r="A14" s="10" t="str">
        <f>IF(Lista_odbiorców!B27="","",SUBSTITUTE(SUBSTITUTE(SUBSTITUTE(SUBSTITUTE(SUBSTITUTE(SUBSTITUTE(UPPER(Lista_odbiorców!B27),"""",),"„",),"”",),";",)," ",),"-",))</f>
        <v/>
      </c>
      <c r="B14" s="10" t="str">
        <f>IF(Lista_odbiorców!C27="","",SUBSTITUTE(SUBSTITUTE(SUBSTITUTE(SUBSTITUTE(TRIM(UPPER(Lista_odbiorców!C27)),"""",),"„",),"”",),";",))</f>
        <v/>
      </c>
      <c r="C14" s="10" t="str">
        <f>IF(Lista_odbiorców!D27="","",SUBSTITUTE(SUBSTITUTE(SUBSTITUTE(SUBSTITUTE(TRIM(UPPER(Lista_odbiorców!D27)),"""",),"„",),"”",),";",))</f>
        <v/>
      </c>
      <c r="D14" s="10" t="str">
        <f>IF(Lista_odbiorców!E27="","",SUBSTITUTE(SUBSTITUTE(SUBSTITUTE(SUBSTITUTE(TRIM(UPPER(Lista_odbiorców!E27)),"""",),"„",),"”",),";",))</f>
        <v/>
      </c>
      <c r="E14" s="10" t="str">
        <f>IF(Lista_odbiorców!F27="","",SUBSTITUTE(SUBSTITUTE(SUBSTITUTE(SUBSTITUTE(TRIM(UPPER(Lista_odbiorców!F27)),"""",),"„",),"”",),";",))</f>
        <v/>
      </c>
      <c r="F14" s="10" t="str">
        <f>IF(Lista_odbiorców!G27="","",Lista_odbiorców!G27)</f>
        <v/>
      </c>
      <c r="G14" s="10" t="str">
        <f>IF(Lista_odbiorców!I27="","",SUBSTITUTE(SUBSTITUTE(SUBSTITUTE(SUBSTITUTE(Lista_odbiorców!I27,"""",),"„",),"”",),";",))</f>
        <v/>
      </c>
      <c r="H14" s="10" t="str">
        <f>IF(Lista_odbiorców!P27="","",SUBSTITUTE(UPPER(Lista_odbiorców!P27),"EUR, VAT W PLN","EUR",1))</f>
        <v/>
      </c>
      <c r="I14" s="10" t="str">
        <f>IF(Lista_odbiorców!J27="","",Lista_odbiorców!J27)</f>
        <v/>
      </c>
      <c r="J14" s="10" t="str">
        <f>IF(Lista_odbiorców!K27="","",Lista_odbiorców!K27)</f>
        <v/>
      </c>
      <c r="K14" s="10" t="str">
        <f>IF(Lista_odbiorców!L27="","",Lista_odbiorców!L27)</f>
        <v/>
      </c>
      <c r="L14" s="10" t="str">
        <f>IF(Lista_odbiorców!B27="","",0)</f>
        <v/>
      </c>
      <c r="M14" s="10" t="str">
        <f>IF(Lista_odbiorców!M27="","",Lista_odbiorców!M27)</f>
        <v/>
      </c>
      <c r="N14" s="10" t="str">
        <f>IF(Lista_odbiorców!Q27="","",Lista_odbiorców!Q27)</f>
        <v/>
      </c>
      <c r="O14" s="10" t="str">
        <f>IF(Lista_odbiorców!S27="","",Lista_odbiorców!S27)</f>
        <v/>
      </c>
      <c r="P14" s="10" t="str">
        <f>IF(Lista_odbiorców!T27="","",Lista_odbiorców!T27)</f>
        <v/>
      </c>
      <c r="Q14" s="10" t="str">
        <f>IF(Lista_odbiorców!U27="","",Lista_odbiorców!U27)</f>
        <v/>
      </c>
      <c r="R14" s="10" t="str">
        <f>IF(Lista_odbiorców!V27="","",Lista_odbiorców!V27)</f>
        <v/>
      </c>
      <c r="S14" s="10" t="str">
        <f>IF(Lista_odbiorców!B27="","","nie")</f>
        <v/>
      </c>
      <c r="T14" s="10" t="str">
        <f>IF(Lista_odbiorców!N27="","",Lista_odbiorców!N27)</f>
        <v/>
      </c>
      <c r="U14" s="10" t="str">
        <f>IF(Lista_odbiorców!R27="","",VLOOKUP(Lista_odbiorców!R27,limnewold,2,FALSE))</f>
        <v/>
      </c>
    </row>
    <row r="15" spans="1:21">
      <c r="A15" s="10" t="str">
        <f>IF(Lista_odbiorców!B28="","",SUBSTITUTE(SUBSTITUTE(SUBSTITUTE(SUBSTITUTE(SUBSTITUTE(SUBSTITUTE(UPPER(Lista_odbiorców!B28),"""",),"„",),"”",),";",)," ",),"-",))</f>
        <v/>
      </c>
      <c r="B15" s="10" t="str">
        <f>IF(Lista_odbiorców!C28="","",SUBSTITUTE(SUBSTITUTE(SUBSTITUTE(SUBSTITUTE(TRIM(UPPER(Lista_odbiorców!C28)),"""",),"„",),"”",),";",))</f>
        <v/>
      </c>
      <c r="C15" s="10" t="str">
        <f>IF(Lista_odbiorców!D28="","",SUBSTITUTE(SUBSTITUTE(SUBSTITUTE(SUBSTITUTE(TRIM(UPPER(Lista_odbiorców!D28)),"""",),"„",),"”",),";",))</f>
        <v/>
      </c>
      <c r="D15" s="10" t="str">
        <f>IF(Lista_odbiorców!E28="","",SUBSTITUTE(SUBSTITUTE(SUBSTITUTE(SUBSTITUTE(TRIM(UPPER(Lista_odbiorców!E28)),"""",),"„",),"”",),";",))</f>
        <v/>
      </c>
      <c r="E15" s="10" t="str">
        <f>IF(Lista_odbiorców!F28="","",SUBSTITUTE(SUBSTITUTE(SUBSTITUTE(SUBSTITUTE(TRIM(UPPER(Lista_odbiorców!F28)),"""",),"„",),"”",),";",))</f>
        <v/>
      </c>
      <c r="F15" s="10" t="str">
        <f>IF(Lista_odbiorców!G28="","",Lista_odbiorców!G28)</f>
        <v/>
      </c>
      <c r="G15" s="10" t="str">
        <f>IF(Lista_odbiorców!I28="","",SUBSTITUTE(SUBSTITUTE(SUBSTITUTE(SUBSTITUTE(Lista_odbiorców!I28,"""",),"„",),"”",),";",))</f>
        <v/>
      </c>
      <c r="H15" s="10" t="str">
        <f>IF(Lista_odbiorców!P28="","",SUBSTITUTE(UPPER(Lista_odbiorców!P28),"EUR, VAT W PLN","EUR",1))</f>
        <v/>
      </c>
      <c r="I15" s="10" t="str">
        <f>IF(Lista_odbiorców!J28="","",Lista_odbiorców!J28)</f>
        <v/>
      </c>
      <c r="J15" s="10" t="str">
        <f>IF(Lista_odbiorców!K28="","",Lista_odbiorców!K28)</f>
        <v/>
      </c>
      <c r="K15" s="10" t="str">
        <f>IF(Lista_odbiorców!L28="","",Lista_odbiorców!L28)</f>
        <v/>
      </c>
      <c r="L15" s="10" t="str">
        <f>IF(Lista_odbiorców!B28="","",0)</f>
        <v/>
      </c>
      <c r="M15" s="10" t="str">
        <f>IF(Lista_odbiorców!M28="","",Lista_odbiorców!M28)</f>
        <v/>
      </c>
      <c r="N15" s="10" t="str">
        <f>IF(Lista_odbiorców!Q28="","",Lista_odbiorców!Q28)</f>
        <v/>
      </c>
      <c r="O15" s="10" t="str">
        <f>IF(Lista_odbiorców!S28="","",Lista_odbiorców!S28)</f>
        <v/>
      </c>
      <c r="P15" s="10" t="str">
        <f>IF(Lista_odbiorców!T28="","",Lista_odbiorców!T28)</f>
        <v/>
      </c>
      <c r="Q15" s="10" t="str">
        <f>IF(Lista_odbiorców!U28="","",Lista_odbiorców!U28)</f>
        <v/>
      </c>
      <c r="R15" s="10" t="str">
        <f>IF(Lista_odbiorców!V28="","",Lista_odbiorców!V28)</f>
        <v/>
      </c>
      <c r="S15" s="10" t="str">
        <f>IF(Lista_odbiorców!B28="","","nie")</f>
        <v/>
      </c>
      <c r="T15" s="10" t="str">
        <f>IF(Lista_odbiorców!N28="","",Lista_odbiorców!N28)</f>
        <v/>
      </c>
      <c r="U15" s="10" t="str">
        <f>IF(Lista_odbiorców!R28="","",VLOOKUP(Lista_odbiorców!R28,limnewold,2,FALSE))</f>
        <v/>
      </c>
    </row>
    <row r="16" spans="1:21">
      <c r="A16" s="10" t="str">
        <f>IF(Lista_odbiorców!B29="","",SUBSTITUTE(SUBSTITUTE(SUBSTITUTE(SUBSTITUTE(SUBSTITUTE(SUBSTITUTE(UPPER(Lista_odbiorców!B29),"""",),"„",),"”",),";",)," ",),"-",))</f>
        <v/>
      </c>
      <c r="B16" s="10" t="str">
        <f>IF(Lista_odbiorców!C29="","",SUBSTITUTE(SUBSTITUTE(SUBSTITUTE(SUBSTITUTE(TRIM(UPPER(Lista_odbiorców!C29)),"""",),"„",),"”",),";",))</f>
        <v/>
      </c>
      <c r="C16" s="10" t="str">
        <f>IF(Lista_odbiorców!D29="","",SUBSTITUTE(SUBSTITUTE(SUBSTITUTE(SUBSTITUTE(TRIM(UPPER(Lista_odbiorców!D29)),"""",),"„",),"”",),";",))</f>
        <v/>
      </c>
      <c r="D16" s="10" t="str">
        <f>IF(Lista_odbiorców!E29="","",SUBSTITUTE(SUBSTITUTE(SUBSTITUTE(SUBSTITUTE(TRIM(UPPER(Lista_odbiorców!E29)),"""",),"„",),"”",),";",))</f>
        <v/>
      </c>
      <c r="E16" s="10" t="str">
        <f>IF(Lista_odbiorców!F29="","",SUBSTITUTE(SUBSTITUTE(SUBSTITUTE(SUBSTITUTE(TRIM(UPPER(Lista_odbiorców!F29)),"""",),"„",),"”",),";",))</f>
        <v/>
      </c>
      <c r="F16" s="10" t="str">
        <f>IF(Lista_odbiorców!G29="","",Lista_odbiorców!G29)</f>
        <v/>
      </c>
      <c r="G16" s="10" t="str">
        <f>IF(Lista_odbiorców!I29="","",SUBSTITUTE(SUBSTITUTE(SUBSTITUTE(SUBSTITUTE(Lista_odbiorców!I29,"""",),"„",),"”",),";",))</f>
        <v/>
      </c>
      <c r="H16" s="10" t="str">
        <f>IF(Lista_odbiorców!P29="","",SUBSTITUTE(UPPER(Lista_odbiorców!P29),"EUR, VAT W PLN","EUR",1))</f>
        <v/>
      </c>
      <c r="I16" s="10" t="str">
        <f>IF(Lista_odbiorców!J29="","",Lista_odbiorców!J29)</f>
        <v/>
      </c>
      <c r="J16" s="10" t="str">
        <f>IF(Lista_odbiorców!K29="","",Lista_odbiorców!K29)</f>
        <v/>
      </c>
      <c r="K16" s="10" t="str">
        <f>IF(Lista_odbiorców!L29="","",Lista_odbiorców!L29)</f>
        <v/>
      </c>
      <c r="L16" s="10" t="str">
        <f>IF(Lista_odbiorców!B29="","",0)</f>
        <v/>
      </c>
      <c r="M16" s="10" t="str">
        <f>IF(Lista_odbiorców!M29="","",Lista_odbiorców!M29)</f>
        <v/>
      </c>
      <c r="N16" s="10" t="str">
        <f>IF(Lista_odbiorców!Q29="","",Lista_odbiorców!Q29)</f>
        <v/>
      </c>
      <c r="O16" s="10" t="str">
        <f>IF(Lista_odbiorców!S29="","",Lista_odbiorców!S29)</f>
        <v/>
      </c>
      <c r="P16" s="10" t="str">
        <f>IF(Lista_odbiorców!T29="","",Lista_odbiorców!T29)</f>
        <v/>
      </c>
      <c r="Q16" s="10" t="str">
        <f>IF(Lista_odbiorców!U29="","",Lista_odbiorców!U29)</f>
        <v/>
      </c>
      <c r="R16" s="10" t="str">
        <f>IF(Lista_odbiorców!V29="","",Lista_odbiorców!V29)</f>
        <v/>
      </c>
      <c r="S16" s="10" t="str">
        <f>IF(Lista_odbiorców!B29="","","nie")</f>
        <v/>
      </c>
      <c r="T16" s="10" t="str">
        <f>IF(Lista_odbiorców!N29="","",Lista_odbiorców!N29)</f>
        <v/>
      </c>
      <c r="U16" s="10" t="str">
        <f>IF(Lista_odbiorców!R29="","",VLOOKUP(Lista_odbiorców!R29,limnewold,2,FALSE))</f>
        <v/>
      </c>
    </row>
    <row r="17" spans="1:21">
      <c r="A17" s="10" t="str">
        <f>IF(Lista_odbiorców!B30="","",SUBSTITUTE(SUBSTITUTE(SUBSTITUTE(SUBSTITUTE(SUBSTITUTE(SUBSTITUTE(UPPER(Lista_odbiorców!B30),"""",),"„",),"”",),";",)," ",),"-",))</f>
        <v/>
      </c>
      <c r="B17" s="10" t="str">
        <f>IF(Lista_odbiorców!C30="","",SUBSTITUTE(SUBSTITUTE(SUBSTITUTE(SUBSTITUTE(TRIM(UPPER(Lista_odbiorców!C30)),"""",),"„",),"”",),";",))</f>
        <v/>
      </c>
      <c r="C17" s="10" t="str">
        <f>IF(Lista_odbiorców!D30="","",SUBSTITUTE(SUBSTITUTE(SUBSTITUTE(SUBSTITUTE(TRIM(UPPER(Lista_odbiorców!D30)),"""",),"„",),"”",),";",))</f>
        <v/>
      </c>
      <c r="D17" s="10" t="str">
        <f>IF(Lista_odbiorców!E30="","",SUBSTITUTE(SUBSTITUTE(SUBSTITUTE(SUBSTITUTE(TRIM(UPPER(Lista_odbiorców!E30)),"""",),"„",),"”",),";",))</f>
        <v/>
      </c>
      <c r="E17" s="10" t="str">
        <f>IF(Lista_odbiorców!F30="","",SUBSTITUTE(SUBSTITUTE(SUBSTITUTE(SUBSTITUTE(TRIM(UPPER(Lista_odbiorców!F30)),"""",),"„",),"”",),";",))</f>
        <v/>
      </c>
      <c r="F17" s="10" t="str">
        <f>IF(Lista_odbiorców!G30="","",Lista_odbiorców!G30)</f>
        <v/>
      </c>
      <c r="G17" s="10" t="str">
        <f>IF(Lista_odbiorców!I30="","",SUBSTITUTE(SUBSTITUTE(SUBSTITUTE(SUBSTITUTE(Lista_odbiorców!I30,"""",),"„",),"”",),";",))</f>
        <v/>
      </c>
      <c r="H17" s="10" t="str">
        <f>IF(Lista_odbiorców!P30="","",SUBSTITUTE(UPPER(Lista_odbiorców!P30),"EUR, VAT W PLN","EUR",1))</f>
        <v/>
      </c>
      <c r="I17" s="10" t="str">
        <f>IF(Lista_odbiorców!J30="","",Lista_odbiorców!J30)</f>
        <v/>
      </c>
      <c r="J17" s="10" t="str">
        <f>IF(Lista_odbiorców!K30="","",Lista_odbiorców!K30)</f>
        <v/>
      </c>
      <c r="K17" s="10" t="str">
        <f>IF(Lista_odbiorców!L30="","",Lista_odbiorców!L30)</f>
        <v/>
      </c>
      <c r="L17" s="10" t="str">
        <f>IF(Lista_odbiorców!B30="","",0)</f>
        <v/>
      </c>
      <c r="M17" s="10" t="str">
        <f>IF(Lista_odbiorców!M30="","",Lista_odbiorców!M30)</f>
        <v/>
      </c>
      <c r="N17" s="10" t="str">
        <f>IF(Lista_odbiorców!Q30="","",Lista_odbiorców!Q30)</f>
        <v/>
      </c>
      <c r="O17" s="10" t="str">
        <f>IF(Lista_odbiorców!S30="","",Lista_odbiorców!S30)</f>
        <v/>
      </c>
      <c r="P17" s="10" t="str">
        <f>IF(Lista_odbiorców!T30="","",Lista_odbiorców!T30)</f>
        <v/>
      </c>
      <c r="Q17" s="10" t="str">
        <f>IF(Lista_odbiorców!U30="","",Lista_odbiorców!U30)</f>
        <v/>
      </c>
      <c r="R17" s="10" t="str">
        <f>IF(Lista_odbiorców!V30="","",Lista_odbiorców!V30)</f>
        <v/>
      </c>
      <c r="S17" s="10" t="str">
        <f>IF(Lista_odbiorców!B30="","","nie")</f>
        <v/>
      </c>
      <c r="T17" s="10" t="str">
        <f>IF(Lista_odbiorców!N30="","",Lista_odbiorców!N30)</f>
        <v/>
      </c>
      <c r="U17" s="10" t="str">
        <f>IF(Lista_odbiorców!R30="","",VLOOKUP(Lista_odbiorców!R30,limnewold,2,FALSE))</f>
        <v/>
      </c>
    </row>
    <row r="18" spans="1:21">
      <c r="A18" s="10" t="str">
        <f>IF(Lista_odbiorców!B31="","",SUBSTITUTE(SUBSTITUTE(SUBSTITUTE(SUBSTITUTE(SUBSTITUTE(SUBSTITUTE(UPPER(Lista_odbiorców!B31),"""",),"„",),"”",),";",)," ",),"-",))</f>
        <v/>
      </c>
      <c r="B18" s="10" t="str">
        <f>IF(Lista_odbiorców!C31="","",SUBSTITUTE(SUBSTITUTE(SUBSTITUTE(SUBSTITUTE(TRIM(UPPER(Lista_odbiorców!C31)),"""",),"„",),"”",),";",))</f>
        <v/>
      </c>
      <c r="C18" s="10" t="str">
        <f>IF(Lista_odbiorców!D31="","",SUBSTITUTE(SUBSTITUTE(SUBSTITUTE(SUBSTITUTE(TRIM(UPPER(Lista_odbiorców!D31)),"""",),"„",),"”",),";",))</f>
        <v/>
      </c>
      <c r="D18" s="10" t="str">
        <f>IF(Lista_odbiorców!E31="","",SUBSTITUTE(SUBSTITUTE(SUBSTITUTE(SUBSTITUTE(TRIM(UPPER(Lista_odbiorców!E31)),"""",),"„",),"”",),";",))</f>
        <v/>
      </c>
      <c r="E18" s="10" t="str">
        <f>IF(Lista_odbiorców!F31="","",SUBSTITUTE(SUBSTITUTE(SUBSTITUTE(SUBSTITUTE(TRIM(UPPER(Lista_odbiorców!F31)),"""",),"„",),"”",),";",))</f>
        <v/>
      </c>
      <c r="F18" s="10" t="str">
        <f>IF(Lista_odbiorców!G31="","",Lista_odbiorców!G31)</f>
        <v/>
      </c>
      <c r="G18" s="10" t="str">
        <f>IF(Lista_odbiorców!I31="","",SUBSTITUTE(SUBSTITUTE(SUBSTITUTE(SUBSTITUTE(Lista_odbiorców!I31,"""",),"„",),"”",),";",))</f>
        <v/>
      </c>
      <c r="H18" s="10" t="str">
        <f>IF(Lista_odbiorców!P31="","",SUBSTITUTE(UPPER(Lista_odbiorców!P31),"EUR, VAT W PLN","EUR",1))</f>
        <v/>
      </c>
      <c r="I18" s="10" t="str">
        <f>IF(Lista_odbiorców!J31="","",Lista_odbiorców!J31)</f>
        <v/>
      </c>
      <c r="J18" s="10" t="str">
        <f>IF(Lista_odbiorców!K31="","",Lista_odbiorców!K31)</f>
        <v/>
      </c>
      <c r="K18" s="10" t="str">
        <f>IF(Lista_odbiorców!L31="","",Lista_odbiorców!L31)</f>
        <v/>
      </c>
      <c r="L18" s="10" t="str">
        <f>IF(Lista_odbiorców!B31="","",0)</f>
        <v/>
      </c>
      <c r="M18" s="10" t="str">
        <f>IF(Lista_odbiorców!M31="","",Lista_odbiorców!M31)</f>
        <v/>
      </c>
      <c r="N18" s="10" t="str">
        <f>IF(Lista_odbiorców!Q31="","",Lista_odbiorców!Q31)</f>
        <v/>
      </c>
      <c r="O18" s="10" t="str">
        <f>IF(Lista_odbiorców!S31="","",Lista_odbiorców!S31)</f>
        <v/>
      </c>
      <c r="P18" s="10" t="str">
        <f>IF(Lista_odbiorców!T31="","",Lista_odbiorców!T31)</f>
        <v/>
      </c>
      <c r="Q18" s="10" t="str">
        <f>IF(Lista_odbiorców!U31="","",Lista_odbiorców!U31)</f>
        <v/>
      </c>
      <c r="R18" s="10" t="str">
        <f>IF(Lista_odbiorców!V31="","",Lista_odbiorców!V31)</f>
        <v/>
      </c>
      <c r="S18" s="10" t="str">
        <f>IF(Lista_odbiorców!B31="","","nie")</f>
        <v/>
      </c>
      <c r="T18" s="10" t="str">
        <f>IF(Lista_odbiorców!N31="","",Lista_odbiorców!N31)</f>
        <v/>
      </c>
      <c r="U18" s="10" t="str">
        <f>IF(Lista_odbiorców!R31="","",VLOOKUP(Lista_odbiorców!R31,limnewold,2,FALSE))</f>
        <v/>
      </c>
    </row>
    <row r="19" spans="1:21">
      <c r="A19" s="10" t="str">
        <f>IF(Lista_odbiorców!B32="","",SUBSTITUTE(SUBSTITUTE(SUBSTITUTE(SUBSTITUTE(SUBSTITUTE(SUBSTITUTE(UPPER(Lista_odbiorców!B32),"""",),"„",),"”",),";",)," ",),"-",))</f>
        <v/>
      </c>
      <c r="B19" s="10" t="str">
        <f>IF(Lista_odbiorców!C32="","",SUBSTITUTE(SUBSTITUTE(SUBSTITUTE(SUBSTITUTE(TRIM(UPPER(Lista_odbiorców!C32)),"""",),"„",),"”",),";",))</f>
        <v/>
      </c>
      <c r="C19" s="10" t="str">
        <f>IF(Lista_odbiorców!D32="","",SUBSTITUTE(SUBSTITUTE(SUBSTITUTE(SUBSTITUTE(TRIM(UPPER(Lista_odbiorców!D32)),"""",),"„",),"”",),";",))</f>
        <v/>
      </c>
      <c r="D19" s="10" t="str">
        <f>IF(Lista_odbiorców!E32="","",SUBSTITUTE(SUBSTITUTE(SUBSTITUTE(SUBSTITUTE(TRIM(UPPER(Lista_odbiorców!E32)),"""",),"„",),"”",),";",))</f>
        <v/>
      </c>
      <c r="E19" s="10" t="str">
        <f>IF(Lista_odbiorców!F32="","",SUBSTITUTE(SUBSTITUTE(SUBSTITUTE(SUBSTITUTE(TRIM(UPPER(Lista_odbiorców!F32)),"""",),"„",),"”",),";",))</f>
        <v/>
      </c>
      <c r="F19" s="10" t="str">
        <f>IF(Lista_odbiorców!G32="","",Lista_odbiorców!G32)</f>
        <v/>
      </c>
      <c r="G19" s="10" t="str">
        <f>IF(Lista_odbiorców!I32="","",SUBSTITUTE(SUBSTITUTE(SUBSTITUTE(SUBSTITUTE(Lista_odbiorców!I32,"""",),"„",),"”",),";",))</f>
        <v/>
      </c>
      <c r="H19" s="10" t="str">
        <f>IF(Lista_odbiorców!P32="","",SUBSTITUTE(UPPER(Lista_odbiorców!P32),"EUR, VAT W PLN","EUR",1))</f>
        <v/>
      </c>
      <c r="I19" s="10" t="str">
        <f>IF(Lista_odbiorców!J32="","",Lista_odbiorców!J32)</f>
        <v/>
      </c>
      <c r="J19" s="10" t="str">
        <f>IF(Lista_odbiorców!K32="","",Lista_odbiorców!K32)</f>
        <v/>
      </c>
      <c r="K19" s="10" t="str">
        <f>IF(Lista_odbiorców!L32="","",Lista_odbiorców!L32)</f>
        <v/>
      </c>
      <c r="L19" s="10" t="str">
        <f>IF(Lista_odbiorców!B32="","",0)</f>
        <v/>
      </c>
      <c r="M19" s="10" t="str">
        <f>IF(Lista_odbiorców!M32="","",Lista_odbiorców!M32)</f>
        <v/>
      </c>
      <c r="N19" s="10" t="str">
        <f>IF(Lista_odbiorców!Q32="","",Lista_odbiorców!Q32)</f>
        <v/>
      </c>
      <c r="O19" s="10" t="str">
        <f>IF(Lista_odbiorców!S32="","",Lista_odbiorców!S32)</f>
        <v/>
      </c>
      <c r="P19" s="10" t="str">
        <f>IF(Lista_odbiorców!T32="","",Lista_odbiorców!T32)</f>
        <v/>
      </c>
      <c r="Q19" s="10" t="str">
        <f>IF(Lista_odbiorców!U32="","",Lista_odbiorców!U32)</f>
        <v/>
      </c>
      <c r="R19" s="10" t="str">
        <f>IF(Lista_odbiorców!V32="","",Lista_odbiorców!V32)</f>
        <v/>
      </c>
      <c r="S19" s="10" t="str">
        <f>IF(Lista_odbiorców!B32="","","nie")</f>
        <v/>
      </c>
      <c r="T19" s="10" t="str">
        <f>IF(Lista_odbiorców!N32="","",Lista_odbiorców!N32)</f>
        <v/>
      </c>
      <c r="U19" s="10" t="str">
        <f>IF(Lista_odbiorców!R32="","",VLOOKUP(Lista_odbiorców!R32,limnewold,2,FALSE))</f>
        <v/>
      </c>
    </row>
    <row r="20" spans="1:21">
      <c r="A20" s="10" t="str">
        <f>IF(Lista_odbiorców!B33="","",SUBSTITUTE(SUBSTITUTE(SUBSTITUTE(SUBSTITUTE(SUBSTITUTE(SUBSTITUTE(UPPER(Lista_odbiorców!B33),"""",),"„",),"”",),";",)," ",),"-",))</f>
        <v/>
      </c>
      <c r="B20" s="10" t="str">
        <f>IF(Lista_odbiorców!C33="","",SUBSTITUTE(SUBSTITUTE(SUBSTITUTE(SUBSTITUTE(TRIM(UPPER(Lista_odbiorców!C33)),"""",),"„",),"”",),";",))</f>
        <v/>
      </c>
      <c r="C20" s="10" t="str">
        <f>IF(Lista_odbiorców!D33="","",SUBSTITUTE(SUBSTITUTE(SUBSTITUTE(SUBSTITUTE(TRIM(UPPER(Lista_odbiorców!D33)),"""",),"„",),"”",),";",))</f>
        <v/>
      </c>
      <c r="D20" s="10" t="str">
        <f>IF(Lista_odbiorców!E33="","",SUBSTITUTE(SUBSTITUTE(SUBSTITUTE(SUBSTITUTE(TRIM(UPPER(Lista_odbiorców!E33)),"""",),"„",),"”",),";",))</f>
        <v/>
      </c>
      <c r="E20" s="10" t="str">
        <f>IF(Lista_odbiorców!F33="","",SUBSTITUTE(SUBSTITUTE(SUBSTITUTE(SUBSTITUTE(TRIM(UPPER(Lista_odbiorców!F33)),"""",),"„",),"”",),";",))</f>
        <v/>
      </c>
      <c r="F20" s="10" t="str">
        <f>IF(Lista_odbiorców!G33="","",Lista_odbiorców!G33)</f>
        <v/>
      </c>
      <c r="G20" s="10" t="str">
        <f>IF(Lista_odbiorców!I33="","",SUBSTITUTE(SUBSTITUTE(SUBSTITUTE(SUBSTITUTE(Lista_odbiorców!I33,"""",),"„",),"”",),";",))</f>
        <v/>
      </c>
      <c r="H20" s="10" t="str">
        <f>IF(Lista_odbiorców!P33="","",SUBSTITUTE(UPPER(Lista_odbiorców!P33),"EUR, VAT W PLN","EUR",1))</f>
        <v/>
      </c>
      <c r="I20" s="10" t="str">
        <f>IF(Lista_odbiorców!J33="","",Lista_odbiorców!J33)</f>
        <v/>
      </c>
      <c r="J20" s="10" t="str">
        <f>IF(Lista_odbiorców!K33="","",Lista_odbiorców!K33)</f>
        <v/>
      </c>
      <c r="K20" s="10" t="str">
        <f>IF(Lista_odbiorców!L33="","",Lista_odbiorców!L33)</f>
        <v/>
      </c>
      <c r="L20" s="10" t="str">
        <f>IF(Lista_odbiorców!B33="","",0)</f>
        <v/>
      </c>
      <c r="M20" s="10" t="str">
        <f>IF(Lista_odbiorców!M33="","",Lista_odbiorców!M33)</f>
        <v/>
      </c>
      <c r="N20" s="10" t="str">
        <f>IF(Lista_odbiorców!Q33="","",Lista_odbiorców!Q33)</f>
        <v/>
      </c>
      <c r="O20" s="10" t="str">
        <f>IF(Lista_odbiorców!S33="","",Lista_odbiorców!S33)</f>
        <v/>
      </c>
      <c r="P20" s="10" t="str">
        <f>IF(Lista_odbiorców!T33="","",Lista_odbiorców!T33)</f>
        <v/>
      </c>
      <c r="Q20" s="10" t="str">
        <f>IF(Lista_odbiorców!U33="","",Lista_odbiorców!U33)</f>
        <v/>
      </c>
      <c r="R20" s="10" t="str">
        <f>IF(Lista_odbiorców!V33="","",Lista_odbiorców!V33)</f>
        <v/>
      </c>
      <c r="S20" s="10" t="str">
        <f>IF(Lista_odbiorców!B33="","","nie")</f>
        <v/>
      </c>
      <c r="T20" s="10" t="str">
        <f>IF(Lista_odbiorców!N33="","",Lista_odbiorców!N33)</f>
        <v/>
      </c>
      <c r="U20" s="10" t="str">
        <f>IF(Lista_odbiorców!R33="","",VLOOKUP(Lista_odbiorców!R33,limnewold,2,FALSE))</f>
        <v/>
      </c>
    </row>
    <row r="21" spans="1:21">
      <c r="A21" s="10" t="str">
        <f>IF(Lista_odbiorców!B34="","",SUBSTITUTE(SUBSTITUTE(SUBSTITUTE(SUBSTITUTE(SUBSTITUTE(SUBSTITUTE(UPPER(Lista_odbiorców!B34),"""",),"„",),"”",),";",)," ",),"-",))</f>
        <v/>
      </c>
      <c r="B21" s="10" t="str">
        <f>IF(Lista_odbiorców!C34="","",SUBSTITUTE(SUBSTITUTE(SUBSTITUTE(SUBSTITUTE(TRIM(UPPER(Lista_odbiorców!C34)),"""",),"„",),"”",),";",))</f>
        <v/>
      </c>
      <c r="C21" s="10" t="str">
        <f>IF(Lista_odbiorców!D34="","",SUBSTITUTE(SUBSTITUTE(SUBSTITUTE(SUBSTITUTE(TRIM(UPPER(Lista_odbiorców!D34)),"""",),"„",),"”",),";",))</f>
        <v/>
      </c>
      <c r="D21" s="10" t="str">
        <f>IF(Lista_odbiorców!E34="","",SUBSTITUTE(SUBSTITUTE(SUBSTITUTE(SUBSTITUTE(TRIM(UPPER(Lista_odbiorców!E34)),"""",),"„",),"”",),";",))</f>
        <v/>
      </c>
      <c r="E21" s="10" t="str">
        <f>IF(Lista_odbiorców!F34="","",SUBSTITUTE(SUBSTITUTE(SUBSTITUTE(SUBSTITUTE(TRIM(UPPER(Lista_odbiorców!F34)),"""",),"„",),"”",),";",))</f>
        <v/>
      </c>
      <c r="F21" s="10" t="str">
        <f>IF(Lista_odbiorców!G34="","",Lista_odbiorców!G34)</f>
        <v/>
      </c>
      <c r="G21" s="10" t="str">
        <f>IF(Lista_odbiorców!I34="","",SUBSTITUTE(SUBSTITUTE(SUBSTITUTE(SUBSTITUTE(Lista_odbiorców!I34,"""",),"„",),"”",),";",))</f>
        <v/>
      </c>
      <c r="H21" s="10" t="str">
        <f>IF(Lista_odbiorców!P34="","",SUBSTITUTE(UPPER(Lista_odbiorców!P34),"EUR, VAT W PLN","EUR",1))</f>
        <v/>
      </c>
      <c r="I21" s="10" t="str">
        <f>IF(Lista_odbiorców!J34="","",Lista_odbiorców!J34)</f>
        <v/>
      </c>
      <c r="J21" s="10" t="str">
        <f>IF(Lista_odbiorców!K34="","",Lista_odbiorców!K34)</f>
        <v/>
      </c>
      <c r="K21" s="10" t="str">
        <f>IF(Lista_odbiorców!L34="","",Lista_odbiorców!L34)</f>
        <v/>
      </c>
      <c r="L21" s="10" t="str">
        <f>IF(Lista_odbiorców!B34="","",0)</f>
        <v/>
      </c>
      <c r="M21" s="10" t="str">
        <f>IF(Lista_odbiorców!M34="","",Lista_odbiorców!M34)</f>
        <v/>
      </c>
      <c r="N21" s="10" t="str">
        <f>IF(Lista_odbiorców!Q34="","",Lista_odbiorców!Q34)</f>
        <v/>
      </c>
      <c r="O21" s="10" t="str">
        <f>IF(Lista_odbiorców!S34="","",Lista_odbiorców!S34)</f>
        <v/>
      </c>
      <c r="P21" s="10" t="str">
        <f>IF(Lista_odbiorców!T34="","",Lista_odbiorców!T34)</f>
        <v/>
      </c>
      <c r="Q21" s="10" t="str">
        <f>IF(Lista_odbiorców!U34="","",Lista_odbiorców!U34)</f>
        <v/>
      </c>
      <c r="R21" s="10" t="str">
        <f>IF(Lista_odbiorców!V34="","",Lista_odbiorców!V34)</f>
        <v/>
      </c>
      <c r="S21" s="10" t="str">
        <f>IF(Lista_odbiorców!B34="","","nie")</f>
        <v/>
      </c>
      <c r="T21" s="10" t="str">
        <f>IF(Lista_odbiorców!N34="","",Lista_odbiorców!N34)</f>
        <v/>
      </c>
      <c r="U21" s="10" t="str">
        <f>IF(Lista_odbiorców!R34="","",VLOOKUP(Lista_odbiorców!R34,limnewold,2,FALSE))</f>
        <v/>
      </c>
    </row>
    <row r="22" spans="1:21">
      <c r="A22" s="10" t="str">
        <f>IF(Lista_odbiorców!B35="","",SUBSTITUTE(SUBSTITUTE(SUBSTITUTE(SUBSTITUTE(SUBSTITUTE(SUBSTITUTE(UPPER(Lista_odbiorców!B35),"""",),"„",),"”",),";",)," ",),"-",))</f>
        <v/>
      </c>
      <c r="B22" s="10" t="str">
        <f>IF(Lista_odbiorców!C35="","",SUBSTITUTE(SUBSTITUTE(SUBSTITUTE(SUBSTITUTE(TRIM(UPPER(Lista_odbiorców!C35)),"""",),"„",),"”",),";",))</f>
        <v/>
      </c>
      <c r="C22" s="10" t="str">
        <f>IF(Lista_odbiorców!D35="","",SUBSTITUTE(SUBSTITUTE(SUBSTITUTE(SUBSTITUTE(TRIM(UPPER(Lista_odbiorców!D35)),"""",),"„",),"”",),";",))</f>
        <v/>
      </c>
      <c r="D22" s="10" t="str">
        <f>IF(Lista_odbiorców!E35="","",SUBSTITUTE(SUBSTITUTE(SUBSTITUTE(SUBSTITUTE(TRIM(UPPER(Lista_odbiorców!E35)),"""",),"„",),"”",),";",))</f>
        <v/>
      </c>
      <c r="E22" s="10" t="str">
        <f>IF(Lista_odbiorców!F35="","",SUBSTITUTE(SUBSTITUTE(SUBSTITUTE(SUBSTITUTE(TRIM(UPPER(Lista_odbiorców!F35)),"""",),"„",),"”",),";",))</f>
        <v/>
      </c>
      <c r="F22" s="10" t="str">
        <f>IF(Lista_odbiorców!G35="","",Lista_odbiorców!G35)</f>
        <v/>
      </c>
      <c r="G22" s="10" t="str">
        <f>IF(Lista_odbiorców!I35="","",SUBSTITUTE(SUBSTITUTE(SUBSTITUTE(SUBSTITUTE(Lista_odbiorców!I35,"""",),"„",),"”",),";",))</f>
        <v/>
      </c>
      <c r="H22" s="10" t="str">
        <f>IF(Lista_odbiorców!P35="","",SUBSTITUTE(UPPER(Lista_odbiorców!P35),"EUR, VAT W PLN","EUR",1))</f>
        <v/>
      </c>
      <c r="I22" s="10" t="str">
        <f>IF(Lista_odbiorców!J35="","",Lista_odbiorców!J35)</f>
        <v/>
      </c>
      <c r="J22" s="10" t="str">
        <f>IF(Lista_odbiorców!K35="","",Lista_odbiorców!K35)</f>
        <v/>
      </c>
      <c r="K22" s="10" t="str">
        <f>IF(Lista_odbiorców!L35="","",Lista_odbiorców!L35)</f>
        <v/>
      </c>
      <c r="L22" s="10" t="str">
        <f>IF(Lista_odbiorców!B35="","",0)</f>
        <v/>
      </c>
      <c r="M22" s="10" t="str">
        <f>IF(Lista_odbiorców!M35="","",Lista_odbiorców!M35)</f>
        <v/>
      </c>
      <c r="N22" s="10" t="str">
        <f>IF(Lista_odbiorców!Q35="","",Lista_odbiorców!Q35)</f>
        <v/>
      </c>
      <c r="O22" s="10" t="str">
        <f>IF(Lista_odbiorców!S35="","",Lista_odbiorców!S35)</f>
        <v/>
      </c>
      <c r="P22" s="10" t="str">
        <f>IF(Lista_odbiorców!T35="","",Lista_odbiorców!T35)</f>
        <v/>
      </c>
      <c r="Q22" s="10" t="str">
        <f>IF(Lista_odbiorców!U35="","",Lista_odbiorców!U35)</f>
        <v/>
      </c>
      <c r="R22" s="10" t="str">
        <f>IF(Lista_odbiorców!V35="","",Lista_odbiorców!V35)</f>
        <v/>
      </c>
      <c r="S22" s="10" t="str">
        <f>IF(Lista_odbiorców!B35="","","nie")</f>
        <v/>
      </c>
      <c r="T22" s="10" t="str">
        <f>IF(Lista_odbiorców!N35="","",Lista_odbiorców!N35)</f>
        <v/>
      </c>
      <c r="U22" s="10" t="str">
        <f>IF(Lista_odbiorców!R35="","",VLOOKUP(Lista_odbiorców!R35,limnewold,2,FALSE))</f>
        <v/>
      </c>
    </row>
    <row r="23" spans="1:21">
      <c r="A23" s="10" t="str">
        <f>IF(Lista_odbiorców!B36="","",SUBSTITUTE(SUBSTITUTE(SUBSTITUTE(SUBSTITUTE(SUBSTITUTE(SUBSTITUTE(UPPER(Lista_odbiorców!B36),"""",),"„",),"”",),";",)," ",),"-",))</f>
        <v/>
      </c>
      <c r="B23" s="10" t="str">
        <f>IF(Lista_odbiorców!C36="","",SUBSTITUTE(SUBSTITUTE(SUBSTITUTE(SUBSTITUTE(TRIM(UPPER(Lista_odbiorców!C36)),"""",),"„",),"”",),";",))</f>
        <v/>
      </c>
      <c r="C23" s="10" t="str">
        <f>IF(Lista_odbiorców!D36="","",SUBSTITUTE(SUBSTITUTE(SUBSTITUTE(SUBSTITUTE(TRIM(UPPER(Lista_odbiorców!D36)),"""",),"„",),"”",),";",))</f>
        <v/>
      </c>
      <c r="D23" s="10" t="str">
        <f>IF(Lista_odbiorców!E36="","",SUBSTITUTE(SUBSTITUTE(SUBSTITUTE(SUBSTITUTE(TRIM(UPPER(Lista_odbiorców!E36)),"""",),"„",),"”",),";",))</f>
        <v/>
      </c>
      <c r="E23" s="10" t="str">
        <f>IF(Lista_odbiorców!F36="","",SUBSTITUTE(SUBSTITUTE(SUBSTITUTE(SUBSTITUTE(TRIM(UPPER(Lista_odbiorców!F36)),"""",),"„",),"”",),";",))</f>
        <v/>
      </c>
      <c r="F23" s="10" t="str">
        <f>IF(Lista_odbiorców!G36="","",Lista_odbiorców!G36)</f>
        <v/>
      </c>
      <c r="G23" s="10" t="str">
        <f>IF(Lista_odbiorców!I36="","",SUBSTITUTE(SUBSTITUTE(SUBSTITUTE(SUBSTITUTE(Lista_odbiorców!I36,"""",),"„",),"”",),";",))</f>
        <v/>
      </c>
      <c r="H23" s="10" t="str">
        <f>IF(Lista_odbiorców!P36="","",SUBSTITUTE(UPPER(Lista_odbiorców!P36),"EUR, VAT W PLN","EUR",1))</f>
        <v/>
      </c>
      <c r="I23" s="10" t="str">
        <f>IF(Lista_odbiorców!J36="","",Lista_odbiorców!J36)</f>
        <v/>
      </c>
      <c r="J23" s="10" t="str">
        <f>IF(Lista_odbiorców!K36="","",Lista_odbiorców!K36)</f>
        <v/>
      </c>
      <c r="K23" s="10" t="str">
        <f>IF(Lista_odbiorców!L36="","",Lista_odbiorców!L36)</f>
        <v/>
      </c>
      <c r="L23" s="10" t="str">
        <f>IF(Lista_odbiorców!B36="","",0)</f>
        <v/>
      </c>
      <c r="M23" s="10" t="str">
        <f>IF(Lista_odbiorców!M36="","",Lista_odbiorców!M36)</f>
        <v/>
      </c>
      <c r="N23" s="10" t="str">
        <f>IF(Lista_odbiorców!Q36="","",Lista_odbiorców!Q36)</f>
        <v/>
      </c>
      <c r="O23" s="10" t="str">
        <f>IF(Lista_odbiorców!S36="","",Lista_odbiorców!S36)</f>
        <v/>
      </c>
      <c r="P23" s="10" t="str">
        <f>IF(Lista_odbiorców!T36="","",Lista_odbiorców!T36)</f>
        <v/>
      </c>
      <c r="Q23" s="10" t="str">
        <f>IF(Lista_odbiorców!U36="","",Lista_odbiorców!U36)</f>
        <v/>
      </c>
      <c r="R23" s="10" t="str">
        <f>IF(Lista_odbiorców!V36="","",Lista_odbiorców!V36)</f>
        <v/>
      </c>
      <c r="S23" s="10" t="str">
        <f>IF(Lista_odbiorców!B36="","","nie")</f>
        <v/>
      </c>
      <c r="T23" s="10" t="str">
        <f>IF(Lista_odbiorców!N36="","",Lista_odbiorców!N36)</f>
        <v/>
      </c>
      <c r="U23" s="10" t="str">
        <f>IF(Lista_odbiorców!R36="","",VLOOKUP(Lista_odbiorców!R36,limnewold,2,FALSE))</f>
        <v/>
      </c>
    </row>
    <row r="24" spans="1:21">
      <c r="A24" s="10" t="str">
        <f>IF(Lista_odbiorców!B37="","",SUBSTITUTE(SUBSTITUTE(SUBSTITUTE(SUBSTITUTE(SUBSTITUTE(SUBSTITUTE(UPPER(Lista_odbiorców!B37),"""",),"„",),"”",),";",)," ",),"-",))</f>
        <v/>
      </c>
      <c r="B24" s="10" t="str">
        <f>IF(Lista_odbiorców!C37="","",SUBSTITUTE(SUBSTITUTE(SUBSTITUTE(SUBSTITUTE(TRIM(UPPER(Lista_odbiorców!C37)),"""",),"„",),"”",),";",))</f>
        <v/>
      </c>
      <c r="C24" s="10" t="str">
        <f>IF(Lista_odbiorców!D37="","",SUBSTITUTE(SUBSTITUTE(SUBSTITUTE(SUBSTITUTE(TRIM(UPPER(Lista_odbiorców!D37)),"""",),"„",),"”",),";",))</f>
        <v/>
      </c>
      <c r="D24" s="10" t="str">
        <f>IF(Lista_odbiorców!E37="","",SUBSTITUTE(SUBSTITUTE(SUBSTITUTE(SUBSTITUTE(TRIM(UPPER(Lista_odbiorców!E37)),"""",),"„",),"”",),";",))</f>
        <v/>
      </c>
      <c r="E24" s="10" t="str">
        <f>IF(Lista_odbiorców!F37="","",SUBSTITUTE(SUBSTITUTE(SUBSTITUTE(SUBSTITUTE(TRIM(UPPER(Lista_odbiorców!F37)),"""",),"„",),"”",),";",))</f>
        <v/>
      </c>
      <c r="F24" s="10" t="str">
        <f>IF(Lista_odbiorców!G37="","",Lista_odbiorców!G37)</f>
        <v/>
      </c>
      <c r="G24" s="10" t="str">
        <f>IF(Lista_odbiorców!I37="","",SUBSTITUTE(SUBSTITUTE(SUBSTITUTE(SUBSTITUTE(Lista_odbiorców!I37,"""",),"„",),"”",),";",))</f>
        <v/>
      </c>
      <c r="H24" s="10" t="str">
        <f>IF(Lista_odbiorców!P37="","",SUBSTITUTE(UPPER(Lista_odbiorców!P37),"EUR, VAT W PLN","EUR",1))</f>
        <v/>
      </c>
      <c r="I24" s="10" t="str">
        <f>IF(Lista_odbiorców!J37="","",Lista_odbiorców!J37)</f>
        <v/>
      </c>
      <c r="J24" s="10" t="str">
        <f>IF(Lista_odbiorców!K37="","",Lista_odbiorców!K37)</f>
        <v/>
      </c>
      <c r="K24" s="10" t="str">
        <f>IF(Lista_odbiorców!L37="","",Lista_odbiorców!L37)</f>
        <v/>
      </c>
      <c r="L24" s="10" t="str">
        <f>IF(Lista_odbiorców!B37="","",0)</f>
        <v/>
      </c>
      <c r="M24" s="10" t="str">
        <f>IF(Lista_odbiorców!M37="","",Lista_odbiorców!M37)</f>
        <v/>
      </c>
      <c r="N24" s="10" t="str">
        <f>IF(Lista_odbiorców!Q37="","",Lista_odbiorców!Q37)</f>
        <v/>
      </c>
      <c r="O24" s="10" t="str">
        <f>IF(Lista_odbiorców!S37="","",Lista_odbiorców!S37)</f>
        <v/>
      </c>
      <c r="P24" s="10" t="str">
        <f>IF(Lista_odbiorców!T37="","",Lista_odbiorców!T37)</f>
        <v/>
      </c>
      <c r="Q24" s="10" t="str">
        <f>IF(Lista_odbiorców!U37="","",Lista_odbiorców!U37)</f>
        <v/>
      </c>
      <c r="R24" s="10" t="str">
        <f>IF(Lista_odbiorców!V37="","",Lista_odbiorców!V37)</f>
        <v/>
      </c>
      <c r="S24" s="10" t="str">
        <f>IF(Lista_odbiorców!B37="","","nie")</f>
        <v/>
      </c>
      <c r="T24" s="10" t="str">
        <f>IF(Lista_odbiorców!N37="","",Lista_odbiorców!N37)</f>
        <v/>
      </c>
      <c r="U24" s="10" t="str">
        <f>IF(Lista_odbiorców!R37="","",VLOOKUP(Lista_odbiorców!R37,limnewold,2,FALSE))</f>
        <v/>
      </c>
    </row>
    <row r="25" spans="1:21">
      <c r="A25" s="10" t="str">
        <f>IF(Lista_odbiorców!B38="","",SUBSTITUTE(SUBSTITUTE(SUBSTITUTE(SUBSTITUTE(SUBSTITUTE(SUBSTITUTE(UPPER(Lista_odbiorców!B38),"""",),"„",),"”",),";",)," ",),"-",))</f>
        <v/>
      </c>
      <c r="B25" s="10" t="str">
        <f>IF(Lista_odbiorców!C38="","",SUBSTITUTE(SUBSTITUTE(SUBSTITUTE(SUBSTITUTE(TRIM(UPPER(Lista_odbiorców!C38)),"""",),"„",),"”",),";",))</f>
        <v/>
      </c>
      <c r="C25" s="10" t="str">
        <f>IF(Lista_odbiorców!D38="","",SUBSTITUTE(SUBSTITUTE(SUBSTITUTE(SUBSTITUTE(TRIM(UPPER(Lista_odbiorców!D38)),"""",),"„",),"”",),";",))</f>
        <v/>
      </c>
      <c r="D25" s="10" t="str">
        <f>IF(Lista_odbiorców!E38="","",SUBSTITUTE(SUBSTITUTE(SUBSTITUTE(SUBSTITUTE(TRIM(UPPER(Lista_odbiorców!E38)),"""",),"„",),"”",),";",))</f>
        <v/>
      </c>
      <c r="E25" s="10" t="str">
        <f>IF(Lista_odbiorców!F38="","",SUBSTITUTE(SUBSTITUTE(SUBSTITUTE(SUBSTITUTE(TRIM(UPPER(Lista_odbiorców!F38)),"""",),"„",),"”",),";",))</f>
        <v/>
      </c>
      <c r="F25" s="10" t="str">
        <f>IF(Lista_odbiorców!G38="","",Lista_odbiorców!G38)</f>
        <v/>
      </c>
      <c r="G25" s="10" t="str">
        <f>IF(Lista_odbiorców!I38="","",SUBSTITUTE(SUBSTITUTE(SUBSTITUTE(SUBSTITUTE(Lista_odbiorców!I38,"""",),"„",),"”",),";",))</f>
        <v/>
      </c>
      <c r="H25" s="10" t="str">
        <f>IF(Lista_odbiorców!P38="","",SUBSTITUTE(UPPER(Lista_odbiorców!P38),"EUR, VAT W PLN","EUR",1))</f>
        <v/>
      </c>
      <c r="I25" s="10" t="str">
        <f>IF(Lista_odbiorców!J38="","",Lista_odbiorców!J38)</f>
        <v/>
      </c>
      <c r="J25" s="10" t="str">
        <f>IF(Lista_odbiorców!K38="","",Lista_odbiorców!K38)</f>
        <v/>
      </c>
      <c r="K25" s="10" t="str">
        <f>IF(Lista_odbiorców!L38="","",Lista_odbiorców!L38)</f>
        <v/>
      </c>
      <c r="L25" s="10" t="str">
        <f>IF(Lista_odbiorców!B38="","",0)</f>
        <v/>
      </c>
      <c r="M25" s="10" t="str">
        <f>IF(Lista_odbiorców!M38="","",Lista_odbiorców!M38)</f>
        <v/>
      </c>
      <c r="N25" s="10" t="str">
        <f>IF(Lista_odbiorców!Q38="","",Lista_odbiorców!Q38)</f>
        <v/>
      </c>
      <c r="O25" s="10" t="str">
        <f>IF(Lista_odbiorców!S38="","",Lista_odbiorców!S38)</f>
        <v/>
      </c>
      <c r="P25" s="10" t="str">
        <f>IF(Lista_odbiorców!T38="","",Lista_odbiorców!T38)</f>
        <v/>
      </c>
      <c r="Q25" s="10" t="str">
        <f>IF(Lista_odbiorców!U38="","",Lista_odbiorców!U38)</f>
        <v/>
      </c>
      <c r="R25" s="10" t="str">
        <f>IF(Lista_odbiorców!V38="","",Lista_odbiorców!V38)</f>
        <v/>
      </c>
      <c r="S25" s="10" t="str">
        <f>IF(Lista_odbiorców!B38="","","nie")</f>
        <v/>
      </c>
      <c r="T25" s="10" t="str">
        <f>IF(Lista_odbiorców!N38="","",Lista_odbiorców!N38)</f>
        <v/>
      </c>
      <c r="U25" s="10" t="str">
        <f>IF(Lista_odbiorców!R38="","",VLOOKUP(Lista_odbiorców!R38,limnewold,2,FALSE))</f>
        <v/>
      </c>
    </row>
    <row r="26" spans="1:21">
      <c r="A26" s="10" t="str">
        <f>IF(Lista_odbiorców!B39="","",SUBSTITUTE(SUBSTITUTE(SUBSTITUTE(SUBSTITUTE(SUBSTITUTE(SUBSTITUTE(UPPER(Lista_odbiorców!B39),"""",),"„",),"”",),";",)," ",),"-",))</f>
        <v/>
      </c>
      <c r="B26" s="10" t="str">
        <f>IF(Lista_odbiorców!C39="","",SUBSTITUTE(SUBSTITUTE(SUBSTITUTE(SUBSTITUTE(TRIM(UPPER(Lista_odbiorców!C39)),"""",),"„",),"”",),";",))</f>
        <v/>
      </c>
      <c r="C26" s="10" t="str">
        <f>IF(Lista_odbiorców!D39="","",SUBSTITUTE(SUBSTITUTE(SUBSTITUTE(SUBSTITUTE(TRIM(UPPER(Lista_odbiorców!D39)),"""",),"„",),"”",),";",))</f>
        <v/>
      </c>
      <c r="D26" s="10" t="str">
        <f>IF(Lista_odbiorców!E39="","",SUBSTITUTE(SUBSTITUTE(SUBSTITUTE(SUBSTITUTE(TRIM(UPPER(Lista_odbiorców!E39)),"""",),"„",),"”",),";",))</f>
        <v/>
      </c>
      <c r="E26" s="10" t="str">
        <f>IF(Lista_odbiorców!F39="","",SUBSTITUTE(SUBSTITUTE(SUBSTITUTE(SUBSTITUTE(TRIM(UPPER(Lista_odbiorców!F39)),"""",),"„",),"”",),";",))</f>
        <v/>
      </c>
      <c r="F26" s="10" t="str">
        <f>IF(Lista_odbiorców!G39="","",Lista_odbiorców!G39)</f>
        <v/>
      </c>
      <c r="G26" s="10" t="str">
        <f>IF(Lista_odbiorców!I39="","",SUBSTITUTE(SUBSTITUTE(SUBSTITUTE(SUBSTITUTE(Lista_odbiorców!I39,"""",),"„",),"”",),";",))</f>
        <v/>
      </c>
      <c r="H26" s="10" t="str">
        <f>IF(Lista_odbiorców!P39="","",SUBSTITUTE(UPPER(Lista_odbiorców!P39),"EUR, VAT W PLN","EUR",1))</f>
        <v/>
      </c>
      <c r="I26" s="10" t="str">
        <f>IF(Lista_odbiorców!J39="","",Lista_odbiorców!J39)</f>
        <v/>
      </c>
      <c r="J26" s="10" t="str">
        <f>IF(Lista_odbiorców!K39="","",Lista_odbiorców!K39)</f>
        <v/>
      </c>
      <c r="K26" s="10" t="str">
        <f>IF(Lista_odbiorców!L39="","",Lista_odbiorców!L39)</f>
        <v/>
      </c>
      <c r="L26" s="10" t="str">
        <f>IF(Lista_odbiorców!B39="","",0)</f>
        <v/>
      </c>
      <c r="M26" s="10" t="str">
        <f>IF(Lista_odbiorców!M39="","",Lista_odbiorców!M39)</f>
        <v/>
      </c>
      <c r="N26" s="10" t="str">
        <f>IF(Lista_odbiorców!Q39="","",Lista_odbiorców!Q39)</f>
        <v/>
      </c>
      <c r="O26" s="10" t="str">
        <f>IF(Lista_odbiorców!S39="","",Lista_odbiorców!S39)</f>
        <v/>
      </c>
      <c r="P26" s="10" t="str">
        <f>IF(Lista_odbiorców!T39="","",Lista_odbiorców!T39)</f>
        <v/>
      </c>
      <c r="Q26" s="10" t="str">
        <f>IF(Lista_odbiorców!U39="","",Lista_odbiorców!U39)</f>
        <v/>
      </c>
      <c r="R26" s="10" t="str">
        <f>IF(Lista_odbiorców!V39="","",Lista_odbiorców!V39)</f>
        <v/>
      </c>
      <c r="S26" s="10" t="str">
        <f>IF(Lista_odbiorców!B39="","","nie")</f>
        <v/>
      </c>
      <c r="T26" s="10" t="str">
        <f>IF(Lista_odbiorców!N39="","",Lista_odbiorców!N39)</f>
        <v/>
      </c>
      <c r="U26" s="10" t="str">
        <f>IF(Lista_odbiorców!R39="","",VLOOKUP(Lista_odbiorców!R39,limnewold,2,FALSE))</f>
        <v/>
      </c>
    </row>
    <row r="27" spans="1:21">
      <c r="A27" s="10" t="str">
        <f>IF(Lista_odbiorców!B40="","",SUBSTITUTE(SUBSTITUTE(SUBSTITUTE(SUBSTITUTE(SUBSTITUTE(SUBSTITUTE(UPPER(Lista_odbiorców!B40),"""",),"„",),"”",),";",)," ",),"-",))</f>
        <v/>
      </c>
      <c r="B27" s="10" t="str">
        <f>IF(Lista_odbiorców!C40="","",SUBSTITUTE(SUBSTITUTE(SUBSTITUTE(SUBSTITUTE(TRIM(UPPER(Lista_odbiorców!C40)),"""",),"„",),"”",),";",))</f>
        <v/>
      </c>
      <c r="C27" s="10" t="str">
        <f>IF(Lista_odbiorców!D40="","",SUBSTITUTE(SUBSTITUTE(SUBSTITUTE(SUBSTITUTE(TRIM(UPPER(Lista_odbiorców!D40)),"""",),"„",),"”",),";",))</f>
        <v/>
      </c>
      <c r="D27" s="10" t="str">
        <f>IF(Lista_odbiorców!E40="","",SUBSTITUTE(SUBSTITUTE(SUBSTITUTE(SUBSTITUTE(TRIM(UPPER(Lista_odbiorców!E40)),"""",),"„",),"”",),";",))</f>
        <v/>
      </c>
      <c r="E27" s="10" t="str">
        <f>IF(Lista_odbiorców!F40="","",SUBSTITUTE(SUBSTITUTE(SUBSTITUTE(SUBSTITUTE(TRIM(UPPER(Lista_odbiorców!F40)),"""",),"„",),"”",),";",))</f>
        <v/>
      </c>
      <c r="F27" s="10" t="str">
        <f>IF(Lista_odbiorców!G40="","",Lista_odbiorców!G40)</f>
        <v/>
      </c>
      <c r="G27" s="10" t="str">
        <f>IF(Lista_odbiorców!I40="","",SUBSTITUTE(SUBSTITUTE(SUBSTITUTE(SUBSTITUTE(Lista_odbiorców!I40,"""",),"„",),"”",),";",))</f>
        <v/>
      </c>
      <c r="H27" s="10" t="str">
        <f>IF(Lista_odbiorców!P40="","",SUBSTITUTE(UPPER(Lista_odbiorców!P40),"EUR, VAT W PLN","EUR",1))</f>
        <v/>
      </c>
      <c r="I27" s="10" t="str">
        <f>IF(Lista_odbiorców!J40="","",Lista_odbiorców!J40)</f>
        <v/>
      </c>
      <c r="J27" s="10" t="str">
        <f>IF(Lista_odbiorców!K40="","",Lista_odbiorców!K40)</f>
        <v/>
      </c>
      <c r="K27" s="10" t="str">
        <f>IF(Lista_odbiorców!L40="","",Lista_odbiorców!L40)</f>
        <v/>
      </c>
      <c r="L27" s="10" t="str">
        <f>IF(Lista_odbiorców!B40="","",0)</f>
        <v/>
      </c>
      <c r="M27" s="10" t="str">
        <f>IF(Lista_odbiorców!M40="","",Lista_odbiorców!M40)</f>
        <v/>
      </c>
      <c r="N27" s="10" t="str">
        <f>IF(Lista_odbiorców!Q40="","",Lista_odbiorców!Q40)</f>
        <v/>
      </c>
      <c r="O27" s="10" t="str">
        <f>IF(Lista_odbiorców!S40="","",Lista_odbiorców!S40)</f>
        <v/>
      </c>
      <c r="P27" s="10" t="str">
        <f>IF(Lista_odbiorców!T40="","",Lista_odbiorców!T40)</f>
        <v/>
      </c>
      <c r="Q27" s="10" t="str">
        <f>IF(Lista_odbiorców!U40="","",Lista_odbiorców!U40)</f>
        <v/>
      </c>
      <c r="R27" s="10" t="str">
        <f>IF(Lista_odbiorców!V40="","",Lista_odbiorców!V40)</f>
        <v/>
      </c>
      <c r="S27" s="10" t="str">
        <f>IF(Lista_odbiorców!B40="","","nie")</f>
        <v/>
      </c>
      <c r="T27" s="10" t="str">
        <f>IF(Lista_odbiorców!N40="","",Lista_odbiorców!N40)</f>
        <v/>
      </c>
      <c r="U27" s="10" t="str">
        <f>IF(Lista_odbiorców!R40="","",VLOOKUP(Lista_odbiorców!R40,limnewold,2,FALSE))</f>
        <v/>
      </c>
    </row>
    <row r="28" spans="1:21">
      <c r="A28" s="10" t="str">
        <f>IF(Lista_odbiorców!B41="","",SUBSTITUTE(SUBSTITUTE(SUBSTITUTE(SUBSTITUTE(SUBSTITUTE(SUBSTITUTE(UPPER(Lista_odbiorców!B41),"""",),"„",),"”",),";",)," ",),"-",))</f>
        <v/>
      </c>
      <c r="B28" s="10" t="str">
        <f>IF(Lista_odbiorców!C41="","",SUBSTITUTE(SUBSTITUTE(SUBSTITUTE(SUBSTITUTE(TRIM(UPPER(Lista_odbiorców!C41)),"""",),"„",),"”",),";",))</f>
        <v/>
      </c>
      <c r="C28" s="10" t="str">
        <f>IF(Lista_odbiorców!D41="","",SUBSTITUTE(SUBSTITUTE(SUBSTITUTE(SUBSTITUTE(TRIM(UPPER(Lista_odbiorców!D41)),"""",),"„",),"”",),";",))</f>
        <v/>
      </c>
      <c r="D28" s="10" t="str">
        <f>IF(Lista_odbiorców!E41="","",SUBSTITUTE(SUBSTITUTE(SUBSTITUTE(SUBSTITUTE(TRIM(UPPER(Lista_odbiorców!E41)),"""",),"„",),"”",),";",))</f>
        <v/>
      </c>
      <c r="E28" s="10" t="str">
        <f>IF(Lista_odbiorców!F41="","",SUBSTITUTE(SUBSTITUTE(SUBSTITUTE(SUBSTITUTE(TRIM(UPPER(Lista_odbiorców!F41)),"""",),"„",),"”",),";",))</f>
        <v/>
      </c>
      <c r="F28" s="10" t="str">
        <f>IF(Lista_odbiorców!G41="","",Lista_odbiorców!G41)</f>
        <v/>
      </c>
      <c r="G28" s="10" t="str">
        <f>IF(Lista_odbiorców!I41="","",SUBSTITUTE(SUBSTITUTE(SUBSTITUTE(SUBSTITUTE(Lista_odbiorców!I41,"""",),"„",),"”",),";",))</f>
        <v/>
      </c>
      <c r="H28" s="10" t="str">
        <f>IF(Lista_odbiorców!P41="","",SUBSTITUTE(UPPER(Lista_odbiorców!P41),"EUR, VAT W PLN","EUR",1))</f>
        <v/>
      </c>
      <c r="I28" s="10" t="str">
        <f>IF(Lista_odbiorców!J41="","",Lista_odbiorców!J41)</f>
        <v/>
      </c>
      <c r="J28" s="10" t="str">
        <f>IF(Lista_odbiorców!K41="","",Lista_odbiorców!K41)</f>
        <v/>
      </c>
      <c r="K28" s="10" t="str">
        <f>IF(Lista_odbiorców!L41="","",Lista_odbiorców!L41)</f>
        <v/>
      </c>
      <c r="L28" s="10" t="str">
        <f>IF(Lista_odbiorców!B41="","",0)</f>
        <v/>
      </c>
      <c r="M28" s="10" t="str">
        <f>IF(Lista_odbiorców!M41="","",Lista_odbiorców!M41)</f>
        <v/>
      </c>
      <c r="N28" s="10" t="str">
        <f>IF(Lista_odbiorców!Q41="","",Lista_odbiorców!Q41)</f>
        <v/>
      </c>
      <c r="O28" s="10" t="str">
        <f>IF(Lista_odbiorców!S41="","",Lista_odbiorców!S41)</f>
        <v/>
      </c>
      <c r="P28" s="10" t="str">
        <f>IF(Lista_odbiorców!T41="","",Lista_odbiorców!T41)</f>
        <v/>
      </c>
      <c r="Q28" s="10" t="str">
        <f>IF(Lista_odbiorców!U41="","",Lista_odbiorców!U41)</f>
        <v/>
      </c>
      <c r="R28" s="10" t="str">
        <f>IF(Lista_odbiorców!V41="","",Lista_odbiorców!V41)</f>
        <v/>
      </c>
      <c r="S28" s="10" t="str">
        <f>IF(Lista_odbiorców!B41="","","nie")</f>
        <v/>
      </c>
      <c r="T28" s="10" t="str">
        <f>IF(Lista_odbiorców!N41="","",Lista_odbiorców!N41)</f>
        <v/>
      </c>
      <c r="U28" s="10" t="str">
        <f>IF(Lista_odbiorców!R41="","",VLOOKUP(Lista_odbiorców!R41,limnewold,2,FALSE))</f>
        <v/>
      </c>
    </row>
    <row r="29" spans="1:21">
      <c r="A29" s="10" t="str">
        <f>IF(Lista_odbiorców!B42="","",SUBSTITUTE(SUBSTITUTE(SUBSTITUTE(SUBSTITUTE(SUBSTITUTE(SUBSTITUTE(UPPER(Lista_odbiorców!B42),"""",),"„",),"”",),";",)," ",),"-",))</f>
        <v/>
      </c>
      <c r="B29" s="10" t="str">
        <f>IF(Lista_odbiorców!C42="","",SUBSTITUTE(SUBSTITUTE(SUBSTITUTE(SUBSTITUTE(TRIM(UPPER(Lista_odbiorców!C42)),"""",),"„",),"”",),";",))</f>
        <v/>
      </c>
      <c r="C29" s="10" t="str">
        <f>IF(Lista_odbiorców!D42="","",SUBSTITUTE(SUBSTITUTE(SUBSTITUTE(SUBSTITUTE(TRIM(UPPER(Lista_odbiorców!D42)),"""",),"„",),"”",),";",))</f>
        <v/>
      </c>
      <c r="D29" s="10" t="str">
        <f>IF(Lista_odbiorców!E42="","",SUBSTITUTE(SUBSTITUTE(SUBSTITUTE(SUBSTITUTE(TRIM(UPPER(Lista_odbiorców!E42)),"""",),"„",),"”",),";",))</f>
        <v/>
      </c>
      <c r="E29" s="10" t="str">
        <f>IF(Lista_odbiorców!F42="","",SUBSTITUTE(SUBSTITUTE(SUBSTITUTE(SUBSTITUTE(TRIM(UPPER(Lista_odbiorców!F42)),"""",),"„",),"”",),";",))</f>
        <v/>
      </c>
      <c r="F29" s="10" t="str">
        <f>IF(Lista_odbiorców!G42="","",Lista_odbiorców!G42)</f>
        <v/>
      </c>
      <c r="G29" s="10" t="str">
        <f>IF(Lista_odbiorców!I42="","",SUBSTITUTE(SUBSTITUTE(SUBSTITUTE(SUBSTITUTE(Lista_odbiorców!I42,"""",),"„",),"”",),";",))</f>
        <v/>
      </c>
      <c r="H29" s="10" t="str">
        <f>IF(Lista_odbiorców!P42="","",SUBSTITUTE(UPPER(Lista_odbiorców!P42),"EUR, VAT W PLN","EUR",1))</f>
        <v/>
      </c>
      <c r="I29" s="10" t="str">
        <f>IF(Lista_odbiorców!J42="","",Lista_odbiorców!J42)</f>
        <v/>
      </c>
      <c r="J29" s="10" t="str">
        <f>IF(Lista_odbiorców!K42="","",Lista_odbiorców!K42)</f>
        <v/>
      </c>
      <c r="K29" s="10" t="str">
        <f>IF(Lista_odbiorców!L42="","",Lista_odbiorców!L42)</f>
        <v/>
      </c>
      <c r="L29" s="10" t="str">
        <f>IF(Lista_odbiorców!B42="","",0)</f>
        <v/>
      </c>
      <c r="M29" s="10" t="str">
        <f>IF(Lista_odbiorców!M42="","",Lista_odbiorców!M42)</f>
        <v/>
      </c>
      <c r="N29" s="10" t="str">
        <f>IF(Lista_odbiorców!Q42="","",Lista_odbiorców!Q42)</f>
        <v/>
      </c>
      <c r="O29" s="10" t="str">
        <f>IF(Lista_odbiorców!S42="","",Lista_odbiorców!S42)</f>
        <v/>
      </c>
      <c r="P29" s="10" t="str">
        <f>IF(Lista_odbiorców!T42="","",Lista_odbiorców!T42)</f>
        <v/>
      </c>
      <c r="Q29" s="10" t="str">
        <f>IF(Lista_odbiorców!U42="","",Lista_odbiorców!U42)</f>
        <v/>
      </c>
      <c r="R29" s="10" t="str">
        <f>IF(Lista_odbiorców!V42="","",Lista_odbiorców!V42)</f>
        <v/>
      </c>
      <c r="S29" s="10" t="str">
        <f>IF(Lista_odbiorców!B42="","","nie")</f>
        <v/>
      </c>
      <c r="T29" s="10" t="str">
        <f>IF(Lista_odbiorców!N42="","",Lista_odbiorców!N42)</f>
        <v/>
      </c>
      <c r="U29" s="10" t="str">
        <f>IF(Lista_odbiorców!R42="","",VLOOKUP(Lista_odbiorców!R42,limnewold,2,FALSE))</f>
        <v/>
      </c>
    </row>
    <row r="30" spans="1:21">
      <c r="A30" s="10" t="str">
        <f>IF(Lista_odbiorców!B43="","",SUBSTITUTE(SUBSTITUTE(SUBSTITUTE(SUBSTITUTE(SUBSTITUTE(SUBSTITUTE(UPPER(Lista_odbiorców!B43),"""",),"„",),"”",),";",)," ",),"-",))</f>
        <v/>
      </c>
      <c r="B30" s="10" t="str">
        <f>IF(Lista_odbiorców!C43="","",SUBSTITUTE(SUBSTITUTE(SUBSTITUTE(SUBSTITUTE(TRIM(UPPER(Lista_odbiorców!C43)),"""",),"„",),"”",),";",))</f>
        <v/>
      </c>
      <c r="C30" s="10" t="str">
        <f>IF(Lista_odbiorców!D43="","",SUBSTITUTE(SUBSTITUTE(SUBSTITUTE(SUBSTITUTE(TRIM(UPPER(Lista_odbiorców!D43)),"""",),"„",),"”",),";",))</f>
        <v/>
      </c>
      <c r="D30" s="10" t="str">
        <f>IF(Lista_odbiorców!E43="","",SUBSTITUTE(SUBSTITUTE(SUBSTITUTE(SUBSTITUTE(TRIM(UPPER(Lista_odbiorców!E43)),"""",),"„",),"”",),";",))</f>
        <v/>
      </c>
      <c r="E30" s="10" t="str">
        <f>IF(Lista_odbiorców!F43="","",SUBSTITUTE(SUBSTITUTE(SUBSTITUTE(SUBSTITUTE(TRIM(UPPER(Lista_odbiorców!F43)),"""",),"„",),"”",),";",))</f>
        <v/>
      </c>
      <c r="F30" s="10" t="str">
        <f>IF(Lista_odbiorców!G43="","",Lista_odbiorców!G43)</f>
        <v/>
      </c>
      <c r="G30" s="10" t="str">
        <f>IF(Lista_odbiorców!I43="","",SUBSTITUTE(SUBSTITUTE(SUBSTITUTE(SUBSTITUTE(Lista_odbiorców!I43,"""",),"„",),"”",),";",))</f>
        <v/>
      </c>
      <c r="H30" s="10" t="str">
        <f>IF(Lista_odbiorców!P43="","",SUBSTITUTE(UPPER(Lista_odbiorców!P43),"EUR, VAT W PLN","EUR",1))</f>
        <v/>
      </c>
      <c r="I30" s="10" t="str">
        <f>IF(Lista_odbiorców!J43="","",Lista_odbiorców!J43)</f>
        <v/>
      </c>
      <c r="J30" s="10" t="str">
        <f>IF(Lista_odbiorców!K43="","",Lista_odbiorców!K43)</f>
        <v/>
      </c>
      <c r="K30" s="10" t="str">
        <f>IF(Lista_odbiorców!L43="","",Lista_odbiorców!L43)</f>
        <v/>
      </c>
      <c r="L30" s="10" t="str">
        <f>IF(Lista_odbiorców!B43="","",0)</f>
        <v/>
      </c>
      <c r="M30" s="10" t="str">
        <f>IF(Lista_odbiorców!M43="","",Lista_odbiorców!M43)</f>
        <v/>
      </c>
      <c r="N30" s="10" t="str">
        <f>IF(Lista_odbiorców!Q43="","",Lista_odbiorców!Q43)</f>
        <v/>
      </c>
      <c r="O30" s="10" t="str">
        <f>IF(Lista_odbiorców!S43="","",Lista_odbiorców!S43)</f>
        <v/>
      </c>
      <c r="P30" s="10" t="str">
        <f>IF(Lista_odbiorców!T43="","",Lista_odbiorców!T43)</f>
        <v/>
      </c>
      <c r="Q30" s="10" t="str">
        <f>IF(Lista_odbiorców!U43="","",Lista_odbiorców!U43)</f>
        <v/>
      </c>
      <c r="R30" s="10" t="str">
        <f>IF(Lista_odbiorców!V43="","",Lista_odbiorców!V43)</f>
        <v/>
      </c>
      <c r="S30" s="10" t="str">
        <f>IF(Lista_odbiorców!B43="","","nie")</f>
        <v/>
      </c>
      <c r="T30" s="10" t="str">
        <f>IF(Lista_odbiorców!N43="","",Lista_odbiorców!N43)</f>
        <v/>
      </c>
      <c r="U30" s="10" t="str">
        <f>IF(Lista_odbiorców!R43="","",VLOOKUP(Lista_odbiorców!R43,limnewold,2,FALSE))</f>
        <v/>
      </c>
    </row>
    <row r="31" spans="1:21">
      <c r="A31" s="10" t="str">
        <f>IF(Lista_odbiorców!B44="","",SUBSTITUTE(SUBSTITUTE(SUBSTITUTE(SUBSTITUTE(SUBSTITUTE(SUBSTITUTE(UPPER(Lista_odbiorców!B44),"""",),"„",),"”",),";",)," ",),"-",))</f>
        <v/>
      </c>
      <c r="B31" s="10" t="str">
        <f>IF(Lista_odbiorców!C44="","",SUBSTITUTE(SUBSTITUTE(SUBSTITUTE(SUBSTITUTE(TRIM(UPPER(Lista_odbiorców!C44)),"""",),"„",),"”",),";",))</f>
        <v/>
      </c>
      <c r="C31" s="10" t="str">
        <f>IF(Lista_odbiorców!D44="","",SUBSTITUTE(SUBSTITUTE(SUBSTITUTE(SUBSTITUTE(TRIM(UPPER(Lista_odbiorców!D44)),"""",),"„",),"”",),";",))</f>
        <v/>
      </c>
      <c r="D31" s="10" t="str">
        <f>IF(Lista_odbiorców!E44="","",SUBSTITUTE(SUBSTITUTE(SUBSTITUTE(SUBSTITUTE(TRIM(UPPER(Lista_odbiorców!E44)),"""",),"„",),"”",),";",))</f>
        <v/>
      </c>
      <c r="E31" s="10" t="str">
        <f>IF(Lista_odbiorców!F44="","",SUBSTITUTE(SUBSTITUTE(SUBSTITUTE(SUBSTITUTE(TRIM(UPPER(Lista_odbiorców!F44)),"""",),"„",),"”",),";",))</f>
        <v/>
      </c>
      <c r="F31" s="10" t="str">
        <f>IF(Lista_odbiorców!G44="","",Lista_odbiorców!G44)</f>
        <v/>
      </c>
      <c r="G31" s="10" t="str">
        <f>IF(Lista_odbiorców!I44="","",SUBSTITUTE(SUBSTITUTE(SUBSTITUTE(SUBSTITUTE(Lista_odbiorców!I44,"""",),"„",),"”",),";",))</f>
        <v/>
      </c>
      <c r="H31" s="10" t="str">
        <f>IF(Lista_odbiorców!P44="","",SUBSTITUTE(UPPER(Lista_odbiorców!P44),"EUR, VAT W PLN","EUR",1))</f>
        <v/>
      </c>
      <c r="I31" s="10" t="str">
        <f>IF(Lista_odbiorców!J44="","",Lista_odbiorców!J44)</f>
        <v/>
      </c>
      <c r="J31" s="10" t="str">
        <f>IF(Lista_odbiorców!K44="","",Lista_odbiorców!K44)</f>
        <v/>
      </c>
      <c r="K31" s="10" t="str">
        <f>IF(Lista_odbiorców!L44="","",Lista_odbiorców!L44)</f>
        <v/>
      </c>
      <c r="L31" s="10" t="str">
        <f>IF(Lista_odbiorców!B44="","",0)</f>
        <v/>
      </c>
      <c r="M31" s="10" t="str">
        <f>IF(Lista_odbiorców!M44="","",Lista_odbiorców!M44)</f>
        <v/>
      </c>
      <c r="N31" s="10" t="str">
        <f>IF(Lista_odbiorców!Q44="","",Lista_odbiorców!Q44)</f>
        <v/>
      </c>
      <c r="O31" s="10" t="str">
        <f>IF(Lista_odbiorców!S44="","",Lista_odbiorców!S44)</f>
        <v/>
      </c>
      <c r="P31" s="10" t="str">
        <f>IF(Lista_odbiorców!T44="","",Lista_odbiorców!T44)</f>
        <v/>
      </c>
      <c r="Q31" s="10" t="str">
        <f>IF(Lista_odbiorców!U44="","",Lista_odbiorców!U44)</f>
        <v/>
      </c>
      <c r="R31" s="10" t="str">
        <f>IF(Lista_odbiorców!V44="","",Lista_odbiorców!V44)</f>
        <v/>
      </c>
      <c r="S31" s="10" t="str">
        <f>IF(Lista_odbiorców!B44="","","nie")</f>
        <v/>
      </c>
      <c r="T31" s="10" t="str">
        <f>IF(Lista_odbiorców!N44="","",Lista_odbiorców!N44)</f>
        <v/>
      </c>
      <c r="U31" s="10" t="str">
        <f>IF(Lista_odbiorców!R44="","",VLOOKUP(Lista_odbiorców!R44,limnewold,2,FALSE))</f>
        <v/>
      </c>
    </row>
    <row r="32" spans="1:21">
      <c r="A32" s="10" t="str">
        <f>IF(Lista_odbiorców!B45="","",SUBSTITUTE(SUBSTITUTE(SUBSTITUTE(SUBSTITUTE(SUBSTITUTE(SUBSTITUTE(UPPER(Lista_odbiorców!B45),"""",),"„",),"”",),";",)," ",),"-",))</f>
        <v/>
      </c>
      <c r="B32" s="10" t="str">
        <f>IF(Lista_odbiorców!C45="","",SUBSTITUTE(SUBSTITUTE(SUBSTITUTE(SUBSTITUTE(TRIM(UPPER(Lista_odbiorców!C45)),"""",),"„",),"”",),";",))</f>
        <v/>
      </c>
      <c r="C32" s="10" t="str">
        <f>IF(Lista_odbiorców!D45="","",SUBSTITUTE(SUBSTITUTE(SUBSTITUTE(SUBSTITUTE(TRIM(UPPER(Lista_odbiorców!D45)),"""",),"„",),"”",),";",))</f>
        <v/>
      </c>
      <c r="D32" s="10" t="str">
        <f>IF(Lista_odbiorców!E45="","",SUBSTITUTE(SUBSTITUTE(SUBSTITUTE(SUBSTITUTE(TRIM(UPPER(Lista_odbiorców!E45)),"""",),"„",),"”",),";",))</f>
        <v/>
      </c>
      <c r="E32" s="10" t="str">
        <f>IF(Lista_odbiorców!F45="","",SUBSTITUTE(SUBSTITUTE(SUBSTITUTE(SUBSTITUTE(TRIM(UPPER(Lista_odbiorców!F45)),"""",),"„",),"”",),";",))</f>
        <v/>
      </c>
      <c r="F32" s="10" t="str">
        <f>IF(Lista_odbiorców!G45="","",Lista_odbiorców!G45)</f>
        <v/>
      </c>
      <c r="G32" s="10" t="str">
        <f>IF(Lista_odbiorców!I45="","",SUBSTITUTE(SUBSTITUTE(SUBSTITUTE(SUBSTITUTE(Lista_odbiorców!I45,"""",),"„",),"”",),";",))</f>
        <v/>
      </c>
      <c r="H32" s="10" t="str">
        <f>IF(Lista_odbiorców!P45="","",SUBSTITUTE(UPPER(Lista_odbiorców!P45),"EUR, VAT W PLN","EUR",1))</f>
        <v/>
      </c>
      <c r="I32" s="10" t="str">
        <f>IF(Lista_odbiorców!J45="","",Lista_odbiorców!J45)</f>
        <v/>
      </c>
      <c r="J32" s="10" t="str">
        <f>IF(Lista_odbiorców!K45="","",Lista_odbiorców!K45)</f>
        <v/>
      </c>
      <c r="K32" s="10" t="str">
        <f>IF(Lista_odbiorców!L45="","",Lista_odbiorców!L45)</f>
        <v/>
      </c>
      <c r="L32" s="10" t="str">
        <f>IF(Lista_odbiorców!B45="","",0)</f>
        <v/>
      </c>
      <c r="M32" s="10" t="str">
        <f>IF(Lista_odbiorców!M45="","",Lista_odbiorców!M45)</f>
        <v/>
      </c>
      <c r="N32" s="10" t="str">
        <f>IF(Lista_odbiorców!Q45="","",Lista_odbiorców!Q45)</f>
        <v/>
      </c>
      <c r="O32" s="10" t="str">
        <f>IF(Lista_odbiorców!S45="","",Lista_odbiorców!S45)</f>
        <v/>
      </c>
      <c r="P32" s="10" t="str">
        <f>IF(Lista_odbiorców!T45="","",Lista_odbiorców!T45)</f>
        <v/>
      </c>
      <c r="Q32" s="10" t="str">
        <f>IF(Lista_odbiorców!U45="","",Lista_odbiorców!U45)</f>
        <v/>
      </c>
      <c r="R32" s="10" t="str">
        <f>IF(Lista_odbiorców!V45="","",Lista_odbiorców!V45)</f>
        <v/>
      </c>
      <c r="S32" s="10" t="str">
        <f>IF(Lista_odbiorców!B45="","","nie")</f>
        <v/>
      </c>
      <c r="T32" s="10" t="str">
        <f>IF(Lista_odbiorców!N45="","",Lista_odbiorców!N45)</f>
        <v/>
      </c>
      <c r="U32" s="10" t="str">
        <f>IF(Lista_odbiorców!R45="","",VLOOKUP(Lista_odbiorców!R45,limnewold,2,FALSE))</f>
        <v/>
      </c>
    </row>
    <row r="33" spans="1:21">
      <c r="A33" s="10" t="str">
        <f>IF(Lista_odbiorców!B46="","",SUBSTITUTE(SUBSTITUTE(SUBSTITUTE(SUBSTITUTE(SUBSTITUTE(SUBSTITUTE(UPPER(Lista_odbiorców!B46),"""",),"„",),"”",),";",)," ",),"-",))</f>
        <v/>
      </c>
      <c r="B33" s="10" t="str">
        <f>IF(Lista_odbiorców!C46="","",SUBSTITUTE(SUBSTITUTE(SUBSTITUTE(SUBSTITUTE(TRIM(UPPER(Lista_odbiorców!C46)),"""",),"„",),"”",),";",))</f>
        <v/>
      </c>
      <c r="C33" s="10" t="str">
        <f>IF(Lista_odbiorców!D46="","",SUBSTITUTE(SUBSTITUTE(SUBSTITUTE(SUBSTITUTE(TRIM(UPPER(Lista_odbiorców!D46)),"""",),"„",),"”",),";",))</f>
        <v/>
      </c>
      <c r="D33" s="10" t="str">
        <f>IF(Lista_odbiorców!E46="","",SUBSTITUTE(SUBSTITUTE(SUBSTITUTE(SUBSTITUTE(TRIM(UPPER(Lista_odbiorców!E46)),"""",),"„",),"”",),";",))</f>
        <v/>
      </c>
      <c r="E33" s="10" t="str">
        <f>IF(Lista_odbiorców!F46="","",SUBSTITUTE(SUBSTITUTE(SUBSTITUTE(SUBSTITUTE(TRIM(UPPER(Lista_odbiorców!F46)),"""",),"„",),"”",),";",))</f>
        <v/>
      </c>
      <c r="F33" s="10" t="str">
        <f>IF(Lista_odbiorców!G46="","",Lista_odbiorców!G46)</f>
        <v/>
      </c>
      <c r="G33" s="10" t="str">
        <f>IF(Lista_odbiorców!I46="","",SUBSTITUTE(SUBSTITUTE(SUBSTITUTE(SUBSTITUTE(Lista_odbiorców!I46,"""",),"„",),"”",),";",))</f>
        <v/>
      </c>
      <c r="H33" s="10" t="str">
        <f>IF(Lista_odbiorców!P46="","",SUBSTITUTE(UPPER(Lista_odbiorców!P46),"EUR, VAT W PLN","EUR",1))</f>
        <v/>
      </c>
      <c r="I33" s="10" t="str">
        <f>IF(Lista_odbiorców!J46="","",Lista_odbiorców!J46)</f>
        <v/>
      </c>
      <c r="J33" s="10" t="str">
        <f>IF(Lista_odbiorców!K46="","",Lista_odbiorców!K46)</f>
        <v/>
      </c>
      <c r="K33" s="10" t="str">
        <f>IF(Lista_odbiorców!L46="","",Lista_odbiorców!L46)</f>
        <v/>
      </c>
      <c r="L33" s="10" t="str">
        <f>IF(Lista_odbiorców!B46="","",0)</f>
        <v/>
      </c>
      <c r="M33" s="10" t="str">
        <f>IF(Lista_odbiorców!M46="","",Lista_odbiorców!M46)</f>
        <v/>
      </c>
      <c r="N33" s="10" t="str">
        <f>IF(Lista_odbiorców!Q46="","",Lista_odbiorców!Q46)</f>
        <v/>
      </c>
      <c r="O33" s="10" t="str">
        <f>IF(Lista_odbiorców!S46="","",Lista_odbiorców!S46)</f>
        <v/>
      </c>
      <c r="P33" s="10" t="str">
        <f>IF(Lista_odbiorców!T46="","",Lista_odbiorców!T46)</f>
        <v/>
      </c>
      <c r="Q33" s="10" t="str">
        <f>IF(Lista_odbiorców!U46="","",Lista_odbiorców!U46)</f>
        <v/>
      </c>
      <c r="R33" s="10" t="str">
        <f>IF(Lista_odbiorców!V46="","",Lista_odbiorców!V46)</f>
        <v/>
      </c>
      <c r="S33" s="10" t="str">
        <f>IF(Lista_odbiorców!B46="","","nie")</f>
        <v/>
      </c>
      <c r="T33" s="10" t="str">
        <f>IF(Lista_odbiorców!N46="","",Lista_odbiorców!N46)</f>
        <v/>
      </c>
      <c r="U33" s="10" t="str">
        <f>IF(Lista_odbiorców!R46="","",VLOOKUP(Lista_odbiorców!R46,limnewold,2,FALSE))</f>
        <v/>
      </c>
    </row>
    <row r="34" spans="1:21">
      <c r="A34" s="10" t="str">
        <f>IF(Lista_odbiorców!B47="","",SUBSTITUTE(SUBSTITUTE(SUBSTITUTE(SUBSTITUTE(SUBSTITUTE(SUBSTITUTE(UPPER(Lista_odbiorców!B47),"""",),"„",),"”",),";",)," ",),"-",))</f>
        <v/>
      </c>
      <c r="B34" s="10" t="str">
        <f>IF(Lista_odbiorców!C47="","",SUBSTITUTE(SUBSTITUTE(SUBSTITUTE(SUBSTITUTE(TRIM(UPPER(Lista_odbiorców!C47)),"""",),"„",),"”",),";",))</f>
        <v/>
      </c>
      <c r="C34" s="10" t="str">
        <f>IF(Lista_odbiorców!D47="","",SUBSTITUTE(SUBSTITUTE(SUBSTITUTE(SUBSTITUTE(TRIM(UPPER(Lista_odbiorców!D47)),"""",),"„",),"”",),";",))</f>
        <v/>
      </c>
      <c r="D34" s="10" t="str">
        <f>IF(Lista_odbiorców!E47="","",SUBSTITUTE(SUBSTITUTE(SUBSTITUTE(SUBSTITUTE(TRIM(UPPER(Lista_odbiorców!E47)),"""",),"„",),"”",),";",))</f>
        <v/>
      </c>
      <c r="E34" s="10" t="str">
        <f>IF(Lista_odbiorców!F47="","",SUBSTITUTE(SUBSTITUTE(SUBSTITUTE(SUBSTITUTE(TRIM(UPPER(Lista_odbiorców!F47)),"""",),"„",),"”",),";",))</f>
        <v/>
      </c>
      <c r="F34" s="10" t="str">
        <f>IF(Lista_odbiorców!G47="","",Lista_odbiorców!G47)</f>
        <v/>
      </c>
      <c r="G34" s="10" t="str">
        <f>IF(Lista_odbiorców!I47="","",SUBSTITUTE(SUBSTITUTE(SUBSTITUTE(SUBSTITUTE(Lista_odbiorców!I47,"""",),"„",),"”",),";",))</f>
        <v/>
      </c>
      <c r="H34" s="10" t="str">
        <f>IF(Lista_odbiorców!P47="","",SUBSTITUTE(UPPER(Lista_odbiorców!P47),"EUR, VAT W PLN","EUR",1))</f>
        <v/>
      </c>
      <c r="I34" s="10" t="str">
        <f>IF(Lista_odbiorców!J47="","",Lista_odbiorców!J47)</f>
        <v/>
      </c>
      <c r="J34" s="10" t="str">
        <f>IF(Lista_odbiorców!K47="","",Lista_odbiorców!K47)</f>
        <v/>
      </c>
      <c r="K34" s="10" t="str">
        <f>IF(Lista_odbiorców!L47="","",Lista_odbiorców!L47)</f>
        <v/>
      </c>
      <c r="L34" s="10" t="str">
        <f>IF(Lista_odbiorców!B47="","",0)</f>
        <v/>
      </c>
      <c r="M34" s="10" t="str">
        <f>IF(Lista_odbiorców!M47="","",Lista_odbiorców!M47)</f>
        <v/>
      </c>
      <c r="N34" s="10" t="str">
        <f>IF(Lista_odbiorców!Q47="","",Lista_odbiorców!Q47)</f>
        <v/>
      </c>
      <c r="O34" s="10" t="str">
        <f>IF(Lista_odbiorców!S47="","",Lista_odbiorców!S47)</f>
        <v/>
      </c>
      <c r="P34" s="10" t="str">
        <f>IF(Lista_odbiorców!T47="","",Lista_odbiorców!T47)</f>
        <v/>
      </c>
      <c r="Q34" s="10" t="str">
        <f>IF(Lista_odbiorców!U47="","",Lista_odbiorców!U47)</f>
        <v/>
      </c>
      <c r="R34" s="10" t="str">
        <f>IF(Lista_odbiorców!V47="","",Lista_odbiorców!V47)</f>
        <v/>
      </c>
      <c r="S34" s="10" t="str">
        <f>IF(Lista_odbiorców!B47="","","nie")</f>
        <v/>
      </c>
      <c r="T34" s="10" t="str">
        <f>IF(Lista_odbiorców!N47="","",Lista_odbiorców!N47)</f>
        <v/>
      </c>
      <c r="U34" s="10" t="str">
        <f>IF(Lista_odbiorców!R47="","",VLOOKUP(Lista_odbiorców!R47,limnewold,2,FALSE))</f>
        <v/>
      </c>
    </row>
    <row r="35" spans="1:21">
      <c r="A35" s="10" t="str">
        <f>IF(Lista_odbiorców!B48="","",SUBSTITUTE(SUBSTITUTE(SUBSTITUTE(SUBSTITUTE(SUBSTITUTE(SUBSTITUTE(UPPER(Lista_odbiorców!B48),"""",),"„",),"”",),";",)," ",),"-",))</f>
        <v/>
      </c>
      <c r="B35" s="10" t="str">
        <f>IF(Lista_odbiorców!C48="","",SUBSTITUTE(SUBSTITUTE(SUBSTITUTE(SUBSTITUTE(TRIM(UPPER(Lista_odbiorców!C48)),"""",),"„",),"”",),";",))</f>
        <v/>
      </c>
      <c r="C35" s="10" t="str">
        <f>IF(Lista_odbiorców!D48="","",SUBSTITUTE(SUBSTITUTE(SUBSTITUTE(SUBSTITUTE(TRIM(UPPER(Lista_odbiorców!D48)),"""",),"„",),"”",),";",))</f>
        <v/>
      </c>
      <c r="D35" s="10" t="str">
        <f>IF(Lista_odbiorców!E48="","",SUBSTITUTE(SUBSTITUTE(SUBSTITUTE(SUBSTITUTE(TRIM(UPPER(Lista_odbiorców!E48)),"""",),"„",),"”",),";",))</f>
        <v/>
      </c>
      <c r="E35" s="10" t="str">
        <f>IF(Lista_odbiorców!F48="","",SUBSTITUTE(SUBSTITUTE(SUBSTITUTE(SUBSTITUTE(TRIM(UPPER(Lista_odbiorców!F48)),"""",),"„",),"”",),";",))</f>
        <v/>
      </c>
      <c r="F35" s="10" t="str">
        <f>IF(Lista_odbiorców!G48="","",Lista_odbiorców!G48)</f>
        <v/>
      </c>
      <c r="G35" s="10" t="str">
        <f>IF(Lista_odbiorców!I48="","",SUBSTITUTE(SUBSTITUTE(SUBSTITUTE(SUBSTITUTE(Lista_odbiorców!I48,"""",),"„",),"”",),";",))</f>
        <v/>
      </c>
      <c r="H35" s="10" t="str">
        <f>IF(Lista_odbiorców!P48="","",SUBSTITUTE(UPPER(Lista_odbiorców!P48),"EUR, VAT W PLN","EUR",1))</f>
        <v/>
      </c>
      <c r="I35" s="10" t="str">
        <f>IF(Lista_odbiorców!J48="","",Lista_odbiorców!J48)</f>
        <v/>
      </c>
      <c r="J35" s="10" t="str">
        <f>IF(Lista_odbiorców!K48="","",Lista_odbiorców!K48)</f>
        <v/>
      </c>
      <c r="K35" s="10" t="str">
        <f>IF(Lista_odbiorców!L48="","",Lista_odbiorców!L48)</f>
        <v/>
      </c>
      <c r="L35" s="10" t="str">
        <f>IF(Lista_odbiorców!B48="","",0)</f>
        <v/>
      </c>
      <c r="M35" s="10" t="str">
        <f>IF(Lista_odbiorców!M48="","",Lista_odbiorców!M48)</f>
        <v/>
      </c>
      <c r="N35" s="10" t="str">
        <f>IF(Lista_odbiorców!Q48="","",Lista_odbiorców!Q48)</f>
        <v/>
      </c>
      <c r="O35" s="10" t="str">
        <f>IF(Lista_odbiorców!S48="","",Lista_odbiorców!S48)</f>
        <v/>
      </c>
      <c r="P35" s="10" t="str">
        <f>IF(Lista_odbiorców!T48="","",Lista_odbiorców!T48)</f>
        <v/>
      </c>
      <c r="Q35" s="10" t="str">
        <f>IF(Lista_odbiorców!U48="","",Lista_odbiorców!U48)</f>
        <v/>
      </c>
      <c r="R35" s="10" t="str">
        <f>IF(Lista_odbiorców!V48="","",Lista_odbiorców!V48)</f>
        <v/>
      </c>
      <c r="S35" s="10" t="str">
        <f>IF(Lista_odbiorców!B48="","","nie")</f>
        <v/>
      </c>
      <c r="T35" s="10" t="str">
        <f>IF(Lista_odbiorców!N48="","",Lista_odbiorców!N48)</f>
        <v/>
      </c>
      <c r="U35" s="10" t="str">
        <f>IF(Lista_odbiorców!R48="","",VLOOKUP(Lista_odbiorców!R48,limnewold,2,FALSE))</f>
        <v/>
      </c>
    </row>
    <row r="36" spans="1:21">
      <c r="A36" s="10" t="str">
        <f>IF(Lista_odbiorców!B49="","",SUBSTITUTE(SUBSTITUTE(SUBSTITUTE(SUBSTITUTE(SUBSTITUTE(SUBSTITUTE(UPPER(Lista_odbiorców!B49),"""",),"„",),"”",),";",)," ",),"-",))</f>
        <v/>
      </c>
      <c r="B36" s="10" t="str">
        <f>IF(Lista_odbiorców!C49="","",SUBSTITUTE(SUBSTITUTE(SUBSTITUTE(SUBSTITUTE(TRIM(UPPER(Lista_odbiorców!C49)),"""",),"„",),"”",),";",))</f>
        <v/>
      </c>
      <c r="C36" s="10" t="str">
        <f>IF(Lista_odbiorców!D49="","",SUBSTITUTE(SUBSTITUTE(SUBSTITUTE(SUBSTITUTE(TRIM(UPPER(Lista_odbiorców!D49)),"""",),"„",),"”",),";",))</f>
        <v/>
      </c>
      <c r="D36" s="10" t="str">
        <f>IF(Lista_odbiorców!E49="","",SUBSTITUTE(SUBSTITUTE(SUBSTITUTE(SUBSTITUTE(TRIM(UPPER(Lista_odbiorców!E49)),"""",),"„",),"”",),";",))</f>
        <v/>
      </c>
      <c r="E36" s="10" t="str">
        <f>IF(Lista_odbiorców!F49="","",SUBSTITUTE(SUBSTITUTE(SUBSTITUTE(SUBSTITUTE(TRIM(UPPER(Lista_odbiorców!F49)),"""",),"„",),"”",),";",))</f>
        <v/>
      </c>
      <c r="F36" s="10" t="str">
        <f>IF(Lista_odbiorców!G49="","",Lista_odbiorców!G49)</f>
        <v/>
      </c>
      <c r="G36" s="10" t="str">
        <f>IF(Lista_odbiorców!I49="","",SUBSTITUTE(SUBSTITUTE(SUBSTITUTE(SUBSTITUTE(Lista_odbiorców!I49,"""",),"„",),"”",),";",))</f>
        <v/>
      </c>
      <c r="H36" s="10" t="str">
        <f>IF(Lista_odbiorców!P49="","",SUBSTITUTE(UPPER(Lista_odbiorców!P49),"EUR, VAT W PLN","EUR",1))</f>
        <v/>
      </c>
      <c r="I36" s="10" t="str">
        <f>IF(Lista_odbiorców!J49="","",Lista_odbiorców!J49)</f>
        <v/>
      </c>
      <c r="J36" s="10" t="str">
        <f>IF(Lista_odbiorców!K49="","",Lista_odbiorców!K49)</f>
        <v/>
      </c>
      <c r="K36" s="10" t="str">
        <f>IF(Lista_odbiorców!L49="","",Lista_odbiorców!L49)</f>
        <v/>
      </c>
      <c r="L36" s="10" t="str">
        <f>IF(Lista_odbiorców!B49="","",0)</f>
        <v/>
      </c>
      <c r="M36" s="10" t="str">
        <f>IF(Lista_odbiorców!M49="","",Lista_odbiorców!M49)</f>
        <v/>
      </c>
      <c r="N36" s="10" t="str">
        <f>IF(Lista_odbiorców!Q49="","",Lista_odbiorców!Q49)</f>
        <v/>
      </c>
      <c r="O36" s="10" t="str">
        <f>IF(Lista_odbiorców!S49="","",Lista_odbiorców!S49)</f>
        <v/>
      </c>
      <c r="P36" s="10" t="str">
        <f>IF(Lista_odbiorców!T49="","",Lista_odbiorców!T49)</f>
        <v/>
      </c>
      <c r="Q36" s="10" t="str">
        <f>IF(Lista_odbiorców!U49="","",Lista_odbiorców!U49)</f>
        <v/>
      </c>
      <c r="R36" s="10" t="str">
        <f>IF(Lista_odbiorców!V49="","",Lista_odbiorców!V49)</f>
        <v/>
      </c>
      <c r="S36" s="10" t="str">
        <f>IF(Lista_odbiorców!B49="","","nie")</f>
        <v/>
      </c>
      <c r="T36" s="10" t="str">
        <f>IF(Lista_odbiorców!N49="","",Lista_odbiorców!N49)</f>
        <v/>
      </c>
      <c r="U36" s="10" t="str">
        <f>IF(Lista_odbiorców!R49="","",VLOOKUP(Lista_odbiorców!R49,limnewold,2,FALSE))</f>
        <v/>
      </c>
    </row>
    <row r="37" spans="1:21">
      <c r="A37" s="10" t="str">
        <f>IF(Lista_odbiorców!B50="","",SUBSTITUTE(SUBSTITUTE(SUBSTITUTE(SUBSTITUTE(SUBSTITUTE(SUBSTITUTE(UPPER(Lista_odbiorców!B50),"""",),"„",),"”",),";",)," ",),"-",))</f>
        <v/>
      </c>
      <c r="B37" s="10" t="str">
        <f>IF(Lista_odbiorców!C50="","",SUBSTITUTE(SUBSTITUTE(SUBSTITUTE(SUBSTITUTE(TRIM(UPPER(Lista_odbiorców!C50)),"""",),"„",),"”",),";",))</f>
        <v/>
      </c>
      <c r="C37" s="10" t="str">
        <f>IF(Lista_odbiorców!D50="","",SUBSTITUTE(SUBSTITUTE(SUBSTITUTE(SUBSTITUTE(TRIM(UPPER(Lista_odbiorców!D50)),"""",),"„",),"”",),";",))</f>
        <v/>
      </c>
      <c r="D37" s="10" t="str">
        <f>IF(Lista_odbiorców!E50="","",SUBSTITUTE(SUBSTITUTE(SUBSTITUTE(SUBSTITUTE(TRIM(UPPER(Lista_odbiorców!E50)),"""",),"„",),"”",),";",))</f>
        <v/>
      </c>
      <c r="E37" s="10" t="str">
        <f>IF(Lista_odbiorców!F50="","",SUBSTITUTE(SUBSTITUTE(SUBSTITUTE(SUBSTITUTE(TRIM(UPPER(Lista_odbiorców!F50)),"""",),"„",),"”",),";",))</f>
        <v/>
      </c>
      <c r="F37" s="10" t="str">
        <f>IF(Lista_odbiorców!G50="","",Lista_odbiorców!G50)</f>
        <v/>
      </c>
      <c r="G37" s="10" t="str">
        <f>IF(Lista_odbiorców!I50="","",SUBSTITUTE(SUBSTITUTE(SUBSTITUTE(SUBSTITUTE(Lista_odbiorców!I50,"""",),"„",),"”",),";",))</f>
        <v/>
      </c>
      <c r="H37" s="10" t="str">
        <f>IF(Lista_odbiorców!P50="","",SUBSTITUTE(UPPER(Lista_odbiorców!P50),"EUR, VAT W PLN","EUR",1))</f>
        <v/>
      </c>
      <c r="I37" s="10" t="str">
        <f>IF(Lista_odbiorców!J50="","",Lista_odbiorców!J50)</f>
        <v/>
      </c>
      <c r="J37" s="10" t="str">
        <f>IF(Lista_odbiorców!K50="","",Lista_odbiorców!K50)</f>
        <v/>
      </c>
      <c r="K37" s="10" t="str">
        <f>IF(Lista_odbiorców!L50="","",Lista_odbiorców!L50)</f>
        <v/>
      </c>
      <c r="L37" s="10" t="str">
        <f>IF(Lista_odbiorców!B50="","",0)</f>
        <v/>
      </c>
      <c r="M37" s="10" t="str">
        <f>IF(Lista_odbiorców!M50="","",Lista_odbiorców!M50)</f>
        <v/>
      </c>
      <c r="N37" s="10" t="str">
        <f>IF(Lista_odbiorców!Q50="","",Lista_odbiorców!Q50)</f>
        <v/>
      </c>
      <c r="O37" s="10" t="str">
        <f>IF(Lista_odbiorców!S50="","",Lista_odbiorców!S50)</f>
        <v/>
      </c>
      <c r="P37" s="10" t="str">
        <f>IF(Lista_odbiorców!T50="","",Lista_odbiorców!T50)</f>
        <v/>
      </c>
      <c r="Q37" s="10" t="str">
        <f>IF(Lista_odbiorców!U50="","",Lista_odbiorców!U50)</f>
        <v/>
      </c>
      <c r="R37" s="10" t="str">
        <f>IF(Lista_odbiorców!V50="","",Lista_odbiorców!V50)</f>
        <v/>
      </c>
      <c r="S37" s="10" t="str">
        <f>IF(Lista_odbiorców!B50="","","nie")</f>
        <v/>
      </c>
      <c r="T37" s="10" t="str">
        <f>IF(Lista_odbiorców!N50="","",Lista_odbiorców!N50)</f>
        <v/>
      </c>
      <c r="U37" s="10" t="str">
        <f>IF(Lista_odbiorców!R50="","",VLOOKUP(Lista_odbiorców!R50,limnewold,2,FALSE))</f>
        <v/>
      </c>
    </row>
    <row r="38" spans="1:21">
      <c r="A38" s="10" t="str">
        <f>IF(Lista_odbiorców!B51="","",SUBSTITUTE(SUBSTITUTE(SUBSTITUTE(SUBSTITUTE(SUBSTITUTE(SUBSTITUTE(UPPER(Lista_odbiorców!B51),"""",),"„",),"”",),";",)," ",),"-",))</f>
        <v/>
      </c>
      <c r="B38" s="10" t="str">
        <f>IF(Lista_odbiorców!C51="","",SUBSTITUTE(SUBSTITUTE(SUBSTITUTE(SUBSTITUTE(TRIM(UPPER(Lista_odbiorców!C51)),"""",),"„",),"”",),";",))</f>
        <v/>
      </c>
      <c r="C38" s="10" t="str">
        <f>IF(Lista_odbiorców!D51="","",SUBSTITUTE(SUBSTITUTE(SUBSTITUTE(SUBSTITUTE(TRIM(UPPER(Lista_odbiorców!D51)),"""",),"„",),"”",),";",))</f>
        <v/>
      </c>
      <c r="D38" s="10" t="str">
        <f>IF(Lista_odbiorców!E51="","",SUBSTITUTE(SUBSTITUTE(SUBSTITUTE(SUBSTITUTE(TRIM(UPPER(Lista_odbiorców!E51)),"""",),"„",),"”",),";",))</f>
        <v/>
      </c>
      <c r="E38" s="10" t="str">
        <f>IF(Lista_odbiorców!F51="","",SUBSTITUTE(SUBSTITUTE(SUBSTITUTE(SUBSTITUTE(TRIM(UPPER(Lista_odbiorców!F51)),"""",),"„",),"”",),";",))</f>
        <v/>
      </c>
      <c r="F38" s="10" t="str">
        <f>IF(Lista_odbiorców!G51="","",Lista_odbiorców!G51)</f>
        <v/>
      </c>
      <c r="G38" s="10" t="str">
        <f>IF(Lista_odbiorców!I51="","",SUBSTITUTE(SUBSTITUTE(SUBSTITUTE(SUBSTITUTE(Lista_odbiorców!I51,"""",),"„",),"”",),";",))</f>
        <v/>
      </c>
      <c r="H38" s="10" t="str">
        <f>IF(Lista_odbiorców!P51="","",SUBSTITUTE(UPPER(Lista_odbiorców!P51),"EUR, VAT W PLN","EUR",1))</f>
        <v/>
      </c>
      <c r="I38" s="10" t="str">
        <f>IF(Lista_odbiorców!J51="","",Lista_odbiorców!J51)</f>
        <v/>
      </c>
      <c r="J38" s="10" t="str">
        <f>IF(Lista_odbiorców!K51="","",Lista_odbiorców!K51)</f>
        <v/>
      </c>
      <c r="K38" s="10" t="str">
        <f>IF(Lista_odbiorców!L51="","",Lista_odbiorców!L51)</f>
        <v/>
      </c>
      <c r="L38" s="10" t="str">
        <f>IF(Lista_odbiorców!B51="","",0)</f>
        <v/>
      </c>
      <c r="M38" s="10" t="str">
        <f>IF(Lista_odbiorców!M51="","",Lista_odbiorców!M51)</f>
        <v/>
      </c>
      <c r="N38" s="10" t="str">
        <f>IF(Lista_odbiorców!Q51="","",Lista_odbiorców!Q51)</f>
        <v/>
      </c>
      <c r="O38" s="10" t="str">
        <f>IF(Lista_odbiorców!S51="","",Lista_odbiorców!S51)</f>
        <v/>
      </c>
      <c r="P38" s="10" t="str">
        <f>IF(Lista_odbiorców!T51="","",Lista_odbiorców!T51)</f>
        <v/>
      </c>
      <c r="Q38" s="10" t="str">
        <f>IF(Lista_odbiorców!U51="","",Lista_odbiorców!U51)</f>
        <v/>
      </c>
      <c r="R38" s="10" t="str">
        <f>IF(Lista_odbiorców!V51="","",Lista_odbiorców!V51)</f>
        <v/>
      </c>
      <c r="S38" s="10" t="str">
        <f>IF(Lista_odbiorców!B51="","","nie")</f>
        <v/>
      </c>
      <c r="T38" s="10" t="str">
        <f>IF(Lista_odbiorców!N51="","",Lista_odbiorców!N51)</f>
        <v/>
      </c>
      <c r="U38" s="10" t="str">
        <f>IF(Lista_odbiorców!R51="","",VLOOKUP(Lista_odbiorców!R51,limnewold,2,FALSE))</f>
        <v/>
      </c>
    </row>
    <row r="39" spans="1:21">
      <c r="A39" s="10" t="str">
        <f>IF(Lista_odbiorców!B52="","",SUBSTITUTE(SUBSTITUTE(SUBSTITUTE(SUBSTITUTE(SUBSTITUTE(SUBSTITUTE(UPPER(Lista_odbiorców!B52),"""",),"„",),"”",),";",)," ",),"-",))</f>
        <v/>
      </c>
      <c r="B39" s="10" t="str">
        <f>IF(Lista_odbiorców!C52="","",SUBSTITUTE(SUBSTITUTE(SUBSTITUTE(SUBSTITUTE(TRIM(UPPER(Lista_odbiorców!C52)),"""",),"„",),"”",),";",))</f>
        <v/>
      </c>
      <c r="C39" s="10" t="str">
        <f>IF(Lista_odbiorców!D52="","",SUBSTITUTE(SUBSTITUTE(SUBSTITUTE(SUBSTITUTE(TRIM(UPPER(Lista_odbiorców!D52)),"""",),"„",),"”",),";",))</f>
        <v/>
      </c>
      <c r="D39" s="10" t="str">
        <f>IF(Lista_odbiorców!E52="","",SUBSTITUTE(SUBSTITUTE(SUBSTITUTE(SUBSTITUTE(TRIM(UPPER(Lista_odbiorców!E52)),"""",),"„",),"”",),";",))</f>
        <v/>
      </c>
      <c r="E39" s="10" t="str">
        <f>IF(Lista_odbiorców!F52="","",SUBSTITUTE(SUBSTITUTE(SUBSTITUTE(SUBSTITUTE(TRIM(UPPER(Lista_odbiorców!F52)),"""",),"„",),"”",),";",))</f>
        <v/>
      </c>
      <c r="F39" s="10" t="str">
        <f>IF(Lista_odbiorców!G52="","",Lista_odbiorców!G52)</f>
        <v/>
      </c>
      <c r="G39" s="10" t="str">
        <f>IF(Lista_odbiorców!I52="","",SUBSTITUTE(SUBSTITUTE(SUBSTITUTE(SUBSTITUTE(Lista_odbiorców!I52,"""",),"„",),"”",),";",))</f>
        <v/>
      </c>
      <c r="H39" s="10" t="str">
        <f>IF(Lista_odbiorców!P52="","",SUBSTITUTE(UPPER(Lista_odbiorców!P52),"EUR, VAT W PLN","EUR",1))</f>
        <v/>
      </c>
      <c r="I39" s="10" t="str">
        <f>IF(Lista_odbiorców!J52="","",Lista_odbiorców!J52)</f>
        <v/>
      </c>
      <c r="J39" s="10" t="str">
        <f>IF(Lista_odbiorców!K52="","",Lista_odbiorców!K52)</f>
        <v/>
      </c>
      <c r="K39" s="10" t="str">
        <f>IF(Lista_odbiorców!L52="","",Lista_odbiorców!L52)</f>
        <v/>
      </c>
      <c r="L39" s="10" t="str">
        <f>IF(Lista_odbiorców!B52="","",0)</f>
        <v/>
      </c>
      <c r="M39" s="10" t="str">
        <f>IF(Lista_odbiorców!M52="","",Lista_odbiorców!M52)</f>
        <v/>
      </c>
      <c r="N39" s="10" t="str">
        <f>IF(Lista_odbiorców!Q52="","",Lista_odbiorców!Q52)</f>
        <v/>
      </c>
      <c r="O39" s="10" t="str">
        <f>IF(Lista_odbiorców!S52="","",Lista_odbiorców!S52)</f>
        <v/>
      </c>
      <c r="P39" s="10" t="str">
        <f>IF(Lista_odbiorców!T52="","",Lista_odbiorców!T52)</f>
        <v/>
      </c>
      <c r="Q39" s="10" t="str">
        <f>IF(Lista_odbiorców!U52="","",Lista_odbiorców!U52)</f>
        <v/>
      </c>
      <c r="R39" s="10" t="str">
        <f>IF(Lista_odbiorców!V52="","",Lista_odbiorców!V52)</f>
        <v/>
      </c>
      <c r="S39" s="10" t="str">
        <f>IF(Lista_odbiorców!B52="","","nie")</f>
        <v/>
      </c>
      <c r="T39" s="10" t="str">
        <f>IF(Lista_odbiorców!N52="","",Lista_odbiorców!N52)</f>
        <v/>
      </c>
      <c r="U39" s="10" t="str">
        <f>IF(Lista_odbiorców!R52="","",VLOOKUP(Lista_odbiorców!R52,limnewold,2,FALSE))</f>
        <v/>
      </c>
    </row>
    <row r="40" spans="1:21">
      <c r="A40" s="10" t="str">
        <f>IF(Lista_odbiorców!B53="","",SUBSTITUTE(SUBSTITUTE(SUBSTITUTE(SUBSTITUTE(SUBSTITUTE(SUBSTITUTE(UPPER(Lista_odbiorców!B53),"""",),"„",),"”",),";",)," ",),"-",))</f>
        <v/>
      </c>
      <c r="B40" s="10" t="str">
        <f>IF(Lista_odbiorców!C53="","",SUBSTITUTE(SUBSTITUTE(SUBSTITUTE(SUBSTITUTE(TRIM(UPPER(Lista_odbiorców!C53)),"""",),"„",),"”",),";",))</f>
        <v/>
      </c>
      <c r="C40" s="10" t="str">
        <f>IF(Lista_odbiorców!D53="","",SUBSTITUTE(SUBSTITUTE(SUBSTITUTE(SUBSTITUTE(TRIM(UPPER(Lista_odbiorców!D53)),"""",),"„",),"”",),";",))</f>
        <v/>
      </c>
      <c r="D40" s="10" t="str">
        <f>IF(Lista_odbiorców!E53="","",SUBSTITUTE(SUBSTITUTE(SUBSTITUTE(SUBSTITUTE(TRIM(UPPER(Lista_odbiorców!E53)),"""",),"„",),"”",),";",))</f>
        <v/>
      </c>
      <c r="E40" s="10" t="str">
        <f>IF(Lista_odbiorców!F53="","",SUBSTITUTE(SUBSTITUTE(SUBSTITUTE(SUBSTITUTE(TRIM(UPPER(Lista_odbiorców!F53)),"""",),"„",),"”",),";",))</f>
        <v/>
      </c>
      <c r="F40" s="10" t="str">
        <f>IF(Lista_odbiorców!G53="","",Lista_odbiorców!G53)</f>
        <v/>
      </c>
      <c r="G40" s="10" t="str">
        <f>IF(Lista_odbiorców!I53="","",SUBSTITUTE(SUBSTITUTE(SUBSTITUTE(SUBSTITUTE(Lista_odbiorców!I53,"""",),"„",),"”",),";",))</f>
        <v/>
      </c>
      <c r="H40" s="10" t="str">
        <f>IF(Lista_odbiorców!P53="","",SUBSTITUTE(UPPER(Lista_odbiorców!P53),"EUR, VAT W PLN","EUR",1))</f>
        <v/>
      </c>
      <c r="I40" s="10" t="str">
        <f>IF(Lista_odbiorców!J53="","",Lista_odbiorców!J53)</f>
        <v/>
      </c>
      <c r="J40" s="10" t="str">
        <f>IF(Lista_odbiorców!K53="","",Lista_odbiorców!K53)</f>
        <v/>
      </c>
      <c r="K40" s="10" t="str">
        <f>IF(Lista_odbiorców!L53="","",Lista_odbiorców!L53)</f>
        <v/>
      </c>
      <c r="L40" s="10" t="str">
        <f>IF(Lista_odbiorców!B53="","",0)</f>
        <v/>
      </c>
      <c r="M40" s="10" t="str">
        <f>IF(Lista_odbiorców!M53="","",Lista_odbiorców!M53)</f>
        <v/>
      </c>
      <c r="N40" s="10" t="str">
        <f>IF(Lista_odbiorców!Q53="","",Lista_odbiorców!Q53)</f>
        <v/>
      </c>
      <c r="O40" s="10" t="str">
        <f>IF(Lista_odbiorców!S53="","",Lista_odbiorców!S53)</f>
        <v/>
      </c>
      <c r="P40" s="10" t="str">
        <f>IF(Lista_odbiorców!T53="","",Lista_odbiorców!T53)</f>
        <v/>
      </c>
      <c r="Q40" s="10" t="str">
        <f>IF(Lista_odbiorców!U53="","",Lista_odbiorców!U53)</f>
        <v/>
      </c>
      <c r="R40" s="10" t="str">
        <f>IF(Lista_odbiorców!V53="","",Lista_odbiorców!V53)</f>
        <v/>
      </c>
      <c r="S40" s="10" t="str">
        <f>IF(Lista_odbiorców!B53="","","nie")</f>
        <v/>
      </c>
      <c r="T40" s="10" t="str">
        <f>IF(Lista_odbiorców!N53="","",Lista_odbiorców!N53)</f>
        <v/>
      </c>
      <c r="U40" s="10" t="str">
        <f>IF(Lista_odbiorców!R53="","",VLOOKUP(Lista_odbiorców!R53,limnewold,2,FALSE))</f>
        <v/>
      </c>
    </row>
    <row r="41" spans="1:21">
      <c r="A41" s="10" t="str">
        <f>IF(Lista_odbiorców!B54="","",SUBSTITUTE(SUBSTITUTE(SUBSTITUTE(SUBSTITUTE(SUBSTITUTE(SUBSTITUTE(UPPER(Lista_odbiorców!B54),"""",),"„",),"”",),";",)," ",),"-",))</f>
        <v/>
      </c>
      <c r="B41" s="10" t="str">
        <f>IF(Lista_odbiorców!C54="","",SUBSTITUTE(SUBSTITUTE(SUBSTITUTE(SUBSTITUTE(TRIM(UPPER(Lista_odbiorców!C54)),"""",),"„",),"”",),";",))</f>
        <v/>
      </c>
      <c r="C41" s="10" t="str">
        <f>IF(Lista_odbiorców!D54="","",SUBSTITUTE(SUBSTITUTE(SUBSTITUTE(SUBSTITUTE(TRIM(UPPER(Lista_odbiorców!D54)),"""",),"„",),"”",),";",))</f>
        <v/>
      </c>
      <c r="D41" s="10" t="str">
        <f>IF(Lista_odbiorców!E54="","",SUBSTITUTE(SUBSTITUTE(SUBSTITUTE(SUBSTITUTE(TRIM(UPPER(Lista_odbiorców!E54)),"""",),"„",),"”",),";",))</f>
        <v/>
      </c>
      <c r="E41" s="10" t="str">
        <f>IF(Lista_odbiorców!F54="","",SUBSTITUTE(SUBSTITUTE(SUBSTITUTE(SUBSTITUTE(TRIM(UPPER(Lista_odbiorców!F54)),"""",),"„",),"”",),";",))</f>
        <v/>
      </c>
      <c r="F41" s="10" t="str">
        <f>IF(Lista_odbiorców!G54="","",Lista_odbiorców!G54)</f>
        <v/>
      </c>
      <c r="G41" s="10" t="str">
        <f>IF(Lista_odbiorców!I54="","",SUBSTITUTE(SUBSTITUTE(SUBSTITUTE(SUBSTITUTE(Lista_odbiorców!I54,"""",),"„",),"”",),";",))</f>
        <v/>
      </c>
      <c r="H41" s="10" t="str">
        <f>IF(Lista_odbiorców!P54="","",SUBSTITUTE(UPPER(Lista_odbiorców!P54),"EUR, VAT W PLN","EUR",1))</f>
        <v/>
      </c>
      <c r="I41" s="10" t="str">
        <f>IF(Lista_odbiorców!J54="","",Lista_odbiorców!J54)</f>
        <v/>
      </c>
      <c r="J41" s="10" t="str">
        <f>IF(Lista_odbiorców!K54="","",Lista_odbiorców!K54)</f>
        <v/>
      </c>
      <c r="K41" s="10" t="str">
        <f>IF(Lista_odbiorców!L54="","",Lista_odbiorców!L54)</f>
        <v/>
      </c>
      <c r="L41" s="10" t="str">
        <f>IF(Lista_odbiorców!B54="","",0)</f>
        <v/>
      </c>
      <c r="M41" s="10" t="str">
        <f>IF(Lista_odbiorców!M54="","",Lista_odbiorców!M54)</f>
        <v/>
      </c>
      <c r="N41" s="10" t="str">
        <f>IF(Lista_odbiorców!Q54="","",Lista_odbiorców!Q54)</f>
        <v/>
      </c>
      <c r="O41" s="10" t="str">
        <f>IF(Lista_odbiorców!S54="","",Lista_odbiorców!S54)</f>
        <v/>
      </c>
      <c r="P41" s="10" t="str">
        <f>IF(Lista_odbiorców!T54="","",Lista_odbiorców!T54)</f>
        <v/>
      </c>
      <c r="Q41" s="10" t="str">
        <f>IF(Lista_odbiorców!U54="","",Lista_odbiorców!U54)</f>
        <v/>
      </c>
      <c r="R41" s="10" t="str">
        <f>IF(Lista_odbiorców!V54="","",Lista_odbiorców!V54)</f>
        <v/>
      </c>
      <c r="S41" s="10" t="str">
        <f>IF(Lista_odbiorców!B54="","","nie")</f>
        <v/>
      </c>
      <c r="T41" s="10" t="str">
        <f>IF(Lista_odbiorców!N54="","",Lista_odbiorców!N54)</f>
        <v/>
      </c>
      <c r="U41" s="10" t="str">
        <f>IF(Lista_odbiorców!R54="","",VLOOKUP(Lista_odbiorców!R54,limnewold,2,FALSE))</f>
        <v/>
      </c>
    </row>
    <row r="42" spans="1:21">
      <c r="A42" s="10" t="str">
        <f>IF(Lista_odbiorców!B55="","",SUBSTITUTE(SUBSTITUTE(SUBSTITUTE(SUBSTITUTE(SUBSTITUTE(SUBSTITUTE(UPPER(Lista_odbiorców!B55),"""",),"„",),"”",),";",)," ",),"-",))</f>
        <v/>
      </c>
      <c r="B42" s="10" t="str">
        <f>IF(Lista_odbiorców!C55="","",SUBSTITUTE(SUBSTITUTE(SUBSTITUTE(SUBSTITUTE(TRIM(UPPER(Lista_odbiorców!C55)),"""",),"„",),"”",),";",))</f>
        <v/>
      </c>
      <c r="C42" s="10" t="str">
        <f>IF(Lista_odbiorców!D55="","",SUBSTITUTE(SUBSTITUTE(SUBSTITUTE(SUBSTITUTE(TRIM(UPPER(Lista_odbiorców!D55)),"""",),"„",),"”",),";",))</f>
        <v/>
      </c>
      <c r="D42" s="10" t="str">
        <f>IF(Lista_odbiorców!E55="","",SUBSTITUTE(SUBSTITUTE(SUBSTITUTE(SUBSTITUTE(TRIM(UPPER(Lista_odbiorców!E55)),"""",),"„",),"”",),";",))</f>
        <v/>
      </c>
      <c r="E42" s="10" t="str">
        <f>IF(Lista_odbiorców!F55="","",SUBSTITUTE(SUBSTITUTE(SUBSTITUTE(SUBSTITUTE(TRIM(UPPER(Lista_odbiorców!F55)),"""",),"„",),"”",),";",))</f>
        <v/>
      </c>
      <c r="F42" s="10" t="str">
        <f>IF(Lista_odbiorców!G55="","",Lista_odbiorców!G55)</f>
        <v/>
      </c>
      <c r="G42" s="10" t="str">
        <f>IF(Lista_odbiorców!I55="","",SUBSTITUTE(SUBSTITUTE(SUBSTITUTE(SUBSTITUTE(Lista_odbiorców!I55,"""",),"„",),"”",),";",))</f>
        <v/>
      </c>
      <c r="H42" s="10" t="str">
        <f>IF(Lista_odbiorców!P55="","",SUBSTITUTE(UPPER(Lista_odbiorców!P55),"EUR, VAT W PLN","EUR",1))</f>
        <v/>
      </c>
      <c r="I42" s="10" t="str">
        <f>IF(Lista_odbiorców!J55="","",Lista_odbiorców!J55)</f>
        <v/>
      </c>
      <c r="J42" s="10" t="str">
        <f>IF(Lista_odbiorców!K55="","",Lista_odbiorców!K55)</f>
        <v/>
      </c>
      <c r="K42" s="10" t="str">
        <f>IF(Lista_odbiorców!L55="","",Lista_odbiorców!L55)</f>
        <v/>
      </c>
      <c r="L42" s="10" t="str">
        <f>IF(Lista_odbiorców!B55="","",0)</f>
        <v/>
      </c>
      <c r="M42" s="10" t="str">
        <f>IF(Lista_odbiorców!M55="","",Lista_odbiorców!M55)</f>
        <v/>
      </c>
      <c r="N42" s="10" t="str">
        <f>IF(Lista_odbiorców!Q55="","",Lista_odbiorców!Q55)</f>
        <v/>
      </c>
      <c r="O42" s="10" t="str">
        <f>IF(Lista_odbiorców!S55="","",Lista_odbiorców!S55)</f>
        <v/>
      </c>
      <c r="P42" s="10" t="str">
        <f>IF(Lista_odbiorców!T55="","",Lista_odbiorców!T55)</f>
        <v/>
      </c>
      <c r="Q42" s="10" t="str">
        <f>IF(Lista_odbiorców!U55="","",Lista_odbiorców!U55)</f>
        <v/>
      </c>
      <c r="R42" s="10" t="str">
        <f>IF(Lista_odbiorców!V55="","",Lista_odbiorców!V55)</f>
        <v/>
      </c>
      <c r="S42" s="10" t="str">
        <f>IF(Lista_odbiorców!B55="","","nie")</f>
        <v/>
      </c>
      <c r="T42" s="10" t="str">
        <f>IF(Lista_odbiorców!N55="","",Lista_odbiorców!N55)</f>
        <v/>
      </c>
      <c r="U42" s="10" t="str">
        <f>IF(Lista_odbiorców!R55="","",VLOOKUP(Lista_odbiorców!R55,limnewold,2,FALSE))</f>
        <v/>
      </c>
    </row>
    <row r="43" spans="1:21">
      <c r="A43" s="10" t="str">
        <f>IF(Lista_odbiorców!B56="","",SUBSTITUTE(SUBSTITUTE(SUBSTITUTE(SUBSTITUTE(SUBSTITUTE(SUBSTITUTE(UPPER(Lista_odbiorców!B56),"""",),"„",),"”",),";",)," ",),"-",))</f>
        <v/>
      </c>
      <c r="B43" s="10" t="str">
        <f>IF(Lista_odbiorców!C56="","",SUBSTITUTE(SUBSTITUTE(SUBSTITUTE(SUBSTITUTE(TRIM(UPPER(Lista_odbiorców!C56)),"""",),"„",),"”",),";",))</f>
        <v/>
      </c>
      <c r="C43" s="10" t="str">
        <f>IF(Lista_odbiorców!D56="","",SUBSTITUTE(SUBSTITUTE(SUBSTITUTE(SUBSTITUTE(TRIM(UPPER(Lista_odbiorców!D56)),"""",),"„",),"”",),";",))</f>
        <v/>
      </c>
      <c r="D43" s="10" t="str">
        <f>IF(Lista_odbiorców!E56="","",SUBSTITUTE(SUBSTITUTE(SUBSTITUTE(SUBSTITUTE(TRIM(UPPER(Lista_odbiorców!E56)),"""",),"„",),"”",),";",))</f>
        <v/>
      </c>
      <c r="E43" s="10" t="str">
        <f>IF(Lista_odbiorców!F56="","",SUBSTITUTE(SUBSTITUTE(SUBSTITUTE(SUBSTITUTE(TRIM(UPPER(Lista_odbiorców!F56)),"""",),"„",),"”",),";",))</f>
        <v/>
      </c>
      <c r="F43" s="10" t="str">
        <f>IF(Lista_odbiorców!G56="","",Lista_odbiorców!G56)</f>
        <v/>
      </c>
      <c r="G43" s="10" t="str">
        <f>IF(Lista_odbiorców!I56="","",SUBSTITUTE(SUBSTITUTE(SUBSTITUTE(SUBSTITUTE(Lista_odbiorców!I56,"""",),"„",),"”",),";",))</f>
        <v/>
      </c>
      <c r="H43" s="10" t="str">
        <f>IF(Lista_odbiorców!P56="","",SUBSTITUTE(UPPER(Lista_odbiorców!P56),"EUR, VAT W PLN","EUR",1))</f>
        <v/>
      </c>
      <c r="I43" s="10" t="str">
        <f>IF(Lista_odbiorców!J56="","",Lista_odbiorców!J56)</f>
        <v/>
      </c>
      <c r="J43" s="10" t="str">
        <f>IF(Lista_odbiorców!K56="","",Lista_odbiorców!K56)</f>
        <v/>
      </c>
      <c r="K43" s="10" t="str">
        <f>IF(Lista_odbiorców!L56="","",Lista_odbiorców!L56)</f>
        <v/>
      </c>
      <c r="L43" s="10" t="str">
        <f>IF(Lista_odbiorców!B56="","",0)</f>
        <v/>
      </c>
      <c r="M43" s="10" t="str">
        <f>IF(Lista_odbiorców!M56="","",Lista_odbiorców!M56)</f>
        <v/>
      </c>
      <c r="N43" s="10" t="str">
        <f>IF(Lista_odbiorców!Q56="","",Lista_odbiorców!Q56)</f>
        <v/>
      </c>
      <c r="O43" s="10" t="str">
        <f>IF(Lista_odbiorców!S56="","",Lista_odbiorców!S56)</f>
        <v/>
      </c>
      <c r="P43" s="10" t="str">
        <f>IF(Lista_odbiorców!T56="","",Lista_odbiorców!T56)</f>
        <v/>
      </c>
      <c r="Q43" s="10" t="str">
        <f>IF(Lista_odbiorców!U56="","",Lista_odbiorców!U56)</f>
        <v/>
      </c>
      <c r="R43" s="10" t="str">
        <f>IF(Lista_odbiorców!V56="","",Lista_odbiorców!V56)</f>
        <v/>
      </c>
      <c r="S43" s="10" t="str">
        <f>IF(Lista_odbiorców!B56="","","nie")</f>
        <v/>
      </c>
      <c r="T43" s="10" t="str">
        <f>IF(Lista_odbiorców!N56="","",Lista_odbiorców!N56)</f>
        <v/>
      </c>
      <c r="U43" s="10" t="str">
        <f>IF(Lista_odbiorców!R56="","",VLOOKUP(Lista_odbiorców!R56,limnewold,2,FALSE))</f>
        <v/>
      </c>
    </row>
    <row r="44" spans="1:21">
      <c r="A44" s="10" t="str">
        <f>IF(Lista_odbiorców!B57="","",SUBSTITUTE(SUBSTITUTE(SUBSTITUTE(SUBSTITUTE(SUBSTITUTE(SUBSTITUTE(UPPER(Lista_odbiorców!B57),"""",),"„",),"”",),";",)," ",),"-",))</f>
        <v/>
      </c>
      <c r="B44" s="10" t="str">
        <f>IF(Lista_odbiorców!C57="","",SUBSTITUTE(SUBSTITUTE(SUBSTITUTE(SUBSTITUTE(TRIM(UPPER(Lista_odbiorców!C57)),"""",),"„",),"”",),";",))</f>
        <v/>
      </c>
      <c r="C44" s="10" t="str">
        <f>IF(Lista_odbiorców!D57="","",SUBSTITUTE(SUBSTITUTE(SUBSTITUTE(SUBSTITUTE(TRIM(UPPER(Lista_odbiorców!D57)),"""",),"„",),"”",),";",))</f>
        <v/>
      </c>
      <c r="D44" s="10" t="str">
        <f>IF(Lista_odbiorców!E57="","",SUBSTITUTE(SUBSTITUTE(SUBSTITUTE(SUBSTITUTE(TRIM(UPPER(Lista_odbiorców!E57)),"""",),"„",),"”",),";",))</f>
        <v/>
      </c>
      <c r="E44" s="10" t="str">
        <f>IF(Lista_odbiorców!F57="","",SUBSTITUTE(SUBSTITUTE(SUBSTITUTE(SUBSTITUTE(TRIM(UPPER(Lista_odbiorców!F57)),"""",),"„",),"”",),";",))</f>
        <v/>
      </c>
      <c r="F44" s="10" t="str">
        <f>IF(Lista_odbiorców!G57="","",Lista_odbiorców!G57)</f>
        <v/>
      </c>
      <c r="G44" s="10" t="str">
        <f>IF(Lista_odbiorców!I57="","",SUBSTITUTE(SUBSTITUTE(SUBSTITUTE(SUBSTITUTE(Lista_odbiorców!I57,"""",),"„",),"”",),";",))</f>
        <v/>
      </c>
      <c r="H44" s="10" t="str">
        <f>IF(Lista_odbiorców!P57="","",SUBSTITUTE(UPPER(Lista_odbiorców!P57),"EUR, VAT W PLN","EUR",1))</f>
        <v/>
      </c>
      <c r="I44" s="10" t="str">
        <f>IF(Lista_odbiorców!J57="","",Lista_odbiorców!J57)</f>
        <v/>
      </c>
      <c r="J44" s="10" t="str">
        <f>IF(Lista_odbiorców!K57="","",Lista_odbiorców!K57)</f>
        <v/>
      </c>
      <c r="K44" s="10" t="str">
        <f>IF(Lista_odbiorców!L57="","",Lista_odbiorców!L57)</f>
        <v/>
      </c>
      <c r="L44" s="10" t="str">
        <f>IF(Lista_odbiorców!B57="","",0)</f>
        <v/>
      </c>
      <c r="M44" s="10" t="str">
        <f>IF(Lista_odbiorców!M57="","",Lista_odbiorców!M57)</f>
        <v/>
      </c>
      <c r="N44" s="10" t="str">
        <f>IF(Lista_odbiorców!Q57="","",Lista_odbiorców!Q57)</f>
        <v/>
      </c>
      <c r="O44" s="10" t="str">
        <f>IF(Lista_odbiorców!S57="","",Lista_odbiorców!S57)</f>
        <v/>
      </c>
      <c r="P44" s="10" t="str">
        <f>IF(Lista_odbiorców!T57="","",Lista_odbiorców!T57)</f>
        <v/>
      </c>
      <c r="Q44" s="10" t="str">
        <f>IF(Lista_odbiorców!U57="","",Lista_odbiorców!U57)</f>
        <v/>
      </c>
      <c r="R44" s="10" t="str">
        <f>IF(Lista_odbiorców!V57="","",Lista_odbiorców!V57)</f>
        <v/>
      </c>
      <c r="S44" s="10" t="str">
        <f>IF(Lista_odbiorców!B57="","","nie")</f>
        <v/>
      </c>
      <c r="T44" s="10" t="str">
        <f>IF(Lista_odbiorców!N57="","",Lista_odbiorców!N57)</f>
        <v/>
      </c>
      <c r="U44" s="10" t="str">
        <f>IF(Lista_odbiorców!R57="","",VLOOKUP(Lista_odbiorców!R57,limnewold,2,FALSE))</f>
        <v/>
      </c>
    </row>
    <row r="45" spans="1:21">
      <c r="A45" s="10" t="str">
        <f>IF(Lista_odbiorców!B58="","",SUBSTITUTE(SUBSTITUTE(SUBSTITUTE(SUBSTITUTE(SUBSTITUTE(SUBSTITUTE(UPPER(Lista_odbiorców!B58),"""",),"„",),"”",),";",)," ",),"-",))</f>
        <v/>
      </c>
      <c r="B45" s="10" t="str">
        <f>IF(Lista_odbiorców!C58="","",SUBSTITUTE(SUBSTITUTE(SUBSTITUTE(SUBSTITUTE(TRIM(UPPER(Lista_odbiorców!C58)),"""",),"„",),"”",),";",))</f>
        <v/>
      </c>
      <c r="C45" s="10" t="str">
        <f>IF(Lista_odbiorców!D58="","",SUBSTITUTE(SUBSTITUTE(SUBSTITUTE(SUBSTITUTE(TRIM(UPPER(Lista_odbiorców!D58)),"""",),"„",),"”",),";",))</f>
        <v/>
      </c>
      <c r="D45" s="10" t="str">
        <f>IF(Lista_odbiorców!E58="","",SUBSTITUTE(SUBSTITUTE(SUBSTITUTE(SUBSTITUTE(TRIM(UPPER(Lista_odbiorców!E58)),"""",),"„",),"”",),";",))</f>
        <v/>
      </c>
      <c r="E45" s="10" t="str">
        <f>IF(Lista_odbiorców!F58="","",SUBSTITUTE(SUBSTITUTE(SUBSTITUTE(SUBSTITUTE(TRIM(UPPER(Lista_odbiorców!F58)),"""",),"„",),"”",),";",))</f>
        <v/>
      </c>
      <c r="F45" s="10" t="str">
        <f>IF(Lista_odbiorców!G58="","",Lista_odbiorców!G58)</f>
        <v/>
      </c>
      <c r="G45" s="10" t="str">
        <f>IF(Lista_odbiorców!I58="","",SUBSTITUTE(SUBSTITUTE(SUBSTITUTE(SUBSTITUTE(Lista_odbiorców!I58,"""",),"„",),"”",),";",))</f>
        <v/>
      </c>
      <c r="H45" s="10" t="str">
        <f>IF(Lista_odbiorców!P58="","",SUBSTITUTE(UPPER(Lista_odbiorców!P58),"EUR, VAT W PLN","EUR",1))</f>
        <v/>
      </c>
      <c r="I45" s="10" t="str">
        <f>IF(Lista_odbiorców!J58="","",Lista_odbiorców!J58)</f>
        <v/>
      </c>
      <c r="J45" s="10" t="str">
        <f>IF(Lista_odbiorców!K58="","",Lista_odbiorców!K58)</f>
        <v/>
      </c>
      <c r="K45" s="10" t="str">
        <f>IF(Lista_odbiorców!L58="","",Lista_odbiorców!L58)</f>
        <v/>
      </c>
      <c r="L45" s="10" t="str">
        <f>IF(Lista_odbiorców!B58="","",0)</f>
        <v/>
      </c>
      <c r="M45" s="10" t="str">
        <f>IF(Lista_odbiorców!M58="","",Lista_odbiorców!M58)</f>
        <v/>
      </c>
      <c r="N45" s="10" t="str">
        <f>IF(Lista_odbiorców!Q58="","",Lista_odbiorców!Q58)</f>
        <v/>
      </c>
      <c r="O45" s="10" t="str">
        <f>IF(Lista_odbiorców!S58="","",Lista_odbiorców!S58)</f>
        <v/>
      </c>
      <c r="P45" s="10" t="str">
        <f>IF(Lista_odbiorców!T58="","",Lista_odbiorców!T58)</f>
        <v/>
      </c>
      <c r="Q45" s="10" t="str">
        <f>IF(Lista_odbiorców!U58="","",Lista_odbiorców!U58)</f>
        <v/>
      </c>
      <c r="R45" s="10" t="str">
        <f>IF(Lista_odbiorców!V58="","",Lista_odbiorców!V58)</f>
        <v/>
      </c>
      <c r="S45" s="10" t="str">
        <f>IF(Lista_odbiorców!B58="","","nie")</f>
        <v/>
      </c>
      <c r="T45" s="10" t="str">
        <f>IF(Lista_odbiorców!N58="","",Lista_odbiorców!N58)</f>
        <v/>
      </c>
      <c r="U45" s="10" t="str">
        <f>IF(Lista_odbiorców!R58="","",VLOOKUP(Lista_odbiorców!R58,limnewold,2,FALSE))</f>
        <v/>
      </c>
    </row>
    <row r="46" spans="1:21">
      <c r="A46" s="10" t="str">
        <f>IF(Lista_odbiorców!B59="","",SUBSTITUTE(SUBSTITUTE(SUBSTITUTE(SUBSTITUTE(SUBSTITUTE(SUBSTITUTE(UPPER(Lista_odbiorców!B59),"""",),"„",),"”",),";",)," ",),"-",))</f>
        <v/>
      </c>
      <c r="B46" s="10" t="str">
        <f>IF(Lista_odbiorców!C59="","",SUBSTITUTE(SUBSTITUTE(SUBSTITUTE(SUBSTITUTE(TRIM(UPPER(Lista_odbiorców!C59)),"""",),"„",),"”",),";",))</f>
        <v/>
      </c>
      <c r="C46" s="10" t="str">
        <f>IF(Lista_odbiorców!D59="","",SUBSTITUTE(SUBSTITUTE(SUBSTITUTE(SUBSTITUTE(TRIM(UPPER(Lista_odbiorców!D59)),"""",),"„",),"”",),";",))</f>
        <v/>
      </c>
      <c r="D46" s="10" t="str">
        <f>IF(Lista_odbiorców!E59="","",SUBSTITUTE(SUBSTITUTE(SUBSTITUTE(SUBSTITUTE(TRIM(UPPER(Lista_odbiorców!E59)),"""",),"„",),"”",),";",))</f>
        <v/>
      </c>
      <c r="E46" s="10" t="str">
        <f>IF(Lista_odbiorców!F59="","",SUBSTITUTE(SUBSTITUTE(SUBSTITUTE(SUBSTITUTE(TRIM(UPPER(Lista_odbiorców!F59)),"""",),"„",),"”",),";",))</f>
        <v/>
      </c>
      <c r="F46" s="10" t="str">
        <f>IF(Lista_odbiorców!G59="","",Lista_odbiorców!G59)</f>
        <v/>
      </c>
      <c r="G46" s="10" t="str">
        <f>IF(Lista_odbiorców!I59="","",SUBSTITUTE(SUBSTITUTE(SUBSTITUTE(SUBSTITUTE(Lista_odbiorców!I59,"""",),"„",),"”",),";",))</f>
        <v/>
      </c>
      <c r="H46" s="10" t="str">
        <f>IF(Lista_odbiorców!P59="","",SUBSTITUTE(UPPER(Lista_odbiorców!P59),"EUR, VAT W PLN","EUR",1))</f>
        <v/>
      </c>
      <c r="I46" s="10" t="str">
        <f>IF(Lista_odbiorców!J59="","",Lista_odbiorców!J59)</f>
        <v/>
      </c>
      <c r="J46" s="10" t="str">
        <f>IF(Lista_odbiorców!K59="","",Lista_odbiorców!K59)</f>
        <v/>
      </c>
      <c r="K46" s="10" t="str">
        <f>IF(Lista_odbiorców!L59="","",Lista_odbiorców!L59)</f>
        <v/>
      </c>
      <c r="L46" s="10" t="str">
        <f>IF(Lista_odbiorców!B59="","",0)</f>
        <v/>
      </c>
      <c r="M46" s="10" t="str">
        <f>IF(Lista_odbiorców!M59="","",Lista_odbiorców!M59)</f>
        <v/>
      </c>
      <c r="N46" s="10" t="str">
        <f>IF(Lista_odbiorców!Q59="","",Lista_odbiorców!Q59)</f>
        <v/>
      </c>
      <c r="O46" s="10" t="str">
        <f>IF(Lista_odbiorców!S59="","",Lista_odbiorców!S59)</f>
        <v/>
      </c>
      <c r="P46" s="10" t="str">
        <f>IF(Lista_odbiorców!T59="","",Lista_odbiorców!T59)</f>
        <v/>
      </c>
      <c r="Q46" s="10" t="str">
        <f>IF(Lista_odbiorców!U59="","",Lista_odbiorców!U59)</f>
        <v/>
      </c>
      <c r="R46" s="10" t="str">
        <f>IF(Lista_odbiorców!V59="","",Lista_odbiorców!V59)</f>
        <v/>
      </c>
      <c r="S46" s="10" t="str">
        <f>IF(Lista_odbiorców!B59="","","nie")</f>
        <v/>
      </c>
      <c r="T46" s="10" t="str">
        <f>IF(Lista_odbiorców!N59="","",Lista_odbiorców!N59)</f>
        <v/>
      </c>
      <c r="U46" s="10" t="str">
        <f>IF(Lista_odbiorców!R59="","",VLOOKUP(Lista_odbiorców!R59,limnewold,2,FALSE))</f>
        <v/>
      </c>
    </row>
    <row r="47" spans="1:21">
      <c r="A47" s="10" t="str">
        <f>IF(Lista_odbiorców!B60="","",SUBSTITUTE(SUBSTITUTE(SUBSTITUTE(SUBSTITUTE(SUBSTITUTE(SUBSTITUTE(UPPER(Lista_odbiorców!B60),"""",),"„",),"”",),";",)," ",),"-",))</f>
        <v/>
      </c>
      <c r="B47" s="10" t="str">
        <f>IF(Lista_odbiorców!C60="","",SUBSTITUTE(SUBSTITUTE(SUBSTITUTE(SUBSTITUTE(TRIM(UPPER(Lista_odbiorców!C60)),"""",),"„",),"”",),";",))</f>
        <v/>
      </c>
      <c r="C47" s="10" t="str">
        <f>IF(Lista_odbiorców!D60="","",SUBSTITUTE(SUBSTITUTE(SUBSTITUTE(SUBSTITUTE(TRIM(UPPER(Lista_odbiorców!D60)),"""",),"„",),"”",),";",))</f>
        <v/>
      </c>
      <c r="D47" s="10" t="str">
        <f>IF(Lista_odbiorców!E60="","",SUBSTITUTE(SUBSTITUTE(SUBSTITUTE(SUBSTITUTE(TRIM(UPPER(Lista_odbiorców!E60)),"""",),"„",),"”",),";",))</f>
        <v/>
      </c>
      <c r="E47" s="10" t="str">
        <f>IF(Lista_odbiorców!F60="","",SUBSTITUTE(SUBSTITUTE(SUBSTITUTE(SUBSTITUTE(TRIM(UPPER(Lista_odbiorców!F60)),"""",),"„",),"”",),";",))</f>
        <v/>
      </c>
      <c r="F47" s="10" t="str">
        <f>IF(Lista_odbiorców!G60="","",Lista_odbiorców!G60)</f>
        <v/>
      </c>
      <c r="G47" s="10" t="str">
        <f>IF(Lista_odbiorców!I60="","",SUBSTITUTE(SUBSTITUTE(SUBSTITUTE(SUBSTITUTE(Lista_odbiorców!I60,"""",),"„",),"”",),";",))</f>
        <v/>
      </c>
      <c r="H47" s="10" t="str">
        <f>IF(Lista_odbiorców!P60="","",SUBSTITUTE(UPPER(Lista_odbiorców!P60),"EUR, VAT W PLN","EUR",1))</f>
        <v/>
      </c>
      <c r="I47" s="10" t="str">
        <f>IF(Lista_odbiorców!J60="","",Lista_odbiorców!J60)</f>
        <v/>
      </c>
      <c r="J47" s="10" t="str">
        <f>IF(Lista_odbiorców!K60="","",Lista_odbiorców!K60)</f>
        <v/>
      </c>
      <c r="K47" s="10" t="str">
        <f>IF(Lista_odbiorców!L60="","",Lista_odbiorców!L60)</f>
        <v/>
      </c>
      <c r="L47" s="10" t="str">
        <f>IF(Lista_odbiorców!B60="","",0)</f>
        <v/>
      </c>
      <c r="M47" s="10" t="str">
        <f>IF(Lista_odbiorców!M60="","",Lista_odbiorców!M60)</f>
        <v/>
      </c>
      <c r="N47" s="10" t="str">
        <f>IF(Lista_odbiorców!Q60="","",Lista_odbiorców!Q60)</f>
        <v/>
      </c>
      <c r="O47" s="10" t="str">
        <f>IF(Lista_odbiorców!S60="","",Lista_odbiorców!S60)</f>
        <v/>
      </c>
      <c r="P47" s="10" t="str">
        <f>IF(Lista_odbiorców!T60="","",Lista_odbiorców!T60)</f>
        <v/>
      </c>
      <c r="Q47" s="10" t="str">
        <f>IF(Lista_odbiorców!U60="","",Lista_odbiorców!U60)</f>
        <v/>
      </c>
      <c r="R47" s="10" t="str">
        <f>IF(Lista_odbiorców!V60="","",Lista_odbiorców!V60)</f>
        <v/>
      </c>
      <c r="S47" s="10" t="str">
        <f>IF(Lista_odbiorców!B60="","","nie")</f>
        <v/>
      </c>
      <c r="T47" s="10" t="str">
        <f>IF(Lista_odbiorców!N60="","",Lista_odbiorców!N60)</f>
        <v/>
      </c>
      <c r="U47" s="10" t="str">
        <f>IF(Lista_odbiorców!R60="","",VLOOKUP(Lista_odbiorców!R60,limnewold,2,FALSE))</f>
        <v/>
      </c>
    </row>
    <row r="48" spans="1:21">
      <c r="A48" s="10" t="str">
        <f>IF(Lista_odbiorców!B61="","",SUBSTITUTE(SUBSTITUTE(SUBSTITUTE(SUBSTITUTE(SUBSTITUTE(SUBSTITUTE(UPPER(Lista_odbiorców!B61),"""",),"„",),"”",),";",)," ",),"-",))</f>
        <v/>
      </c>
      <c r="B48" s="10" t="str">
        <f>IF(Lista_odbiorców!C61="","",SUBSTITUTE(SUBSTITUTE(SUBSTITUTE(SUBSTITUTE(TRIM(UPPER(Lista_odbiorców!C61)),"""",),"„",),"”",),";",))</f>
        <v/>
      </c>
      <c r="C48" s="10" t="str">
        <f>IF(Lista_odbiorców!D61="","",SUBSTITUTE(SUBSTITUTE(SUBSTITUTE(SUBSTITUTE(TRIM(UPPER(Lista_odbiorców!D61)),"""",),"„",),"”",),";",))</f>
        <v/>
      </c>
      <c r="D48" s="10" t="str">
        <f>IF(Lista_odbiorców!E61="","",SUBSTITUTE(SUBSTITUTE(SUBSTITUTE(SUBSTITUTE(TRIM(UPPER(Lista_odbiorców!E61)),"""",),"„",),"”",),";",))</f>
        <v/>
      </c>
      <c r="E48" s="10" t="str">
        <f>IF(Lista_odbiorców!F61="","",SUBSTITUTE(SUBSTITUTE(SUBSTITUTE(SUBSTITUTE(TRIM(UPPER(Lista_odbiorców!F61)),"""",),"„",),"”",),";",))</f>
        <v/>
      </c>
      <c r="F48" s="10" t="str">
        <f>IF(Lista_odbiorców!G61="","",Lista_odbiorców!G61)</f>
        <v/>
      </c>
      <c r="G48" s="10" t="str">
        <f>IF(Lista_odbiorców!I61="","",SUBSTITUTE(SUBSTITUTE(SUBSTITUTE(SUBSTITUTE(Lista_odbiorców!I61,"""",),"„",),"”",),";",))</f>
        <v/>
      </c>
      <c r="H48" s="10" t="str">
        <f>IF(Lista_odbiorców!P61="","",SUBSTITUTE(UPPER(Lista_odbiorców!P61),"EUR, VAT W PLN","EUR",1))</f>
        <v/>
      </c>
      <c r="I48" s="10" t="str">
        <f>IF(Lista_odbiorców!J61="","",Lista_odbiorców!J61)</f>
        <v/>
      </c>
      <c r="J48" s="10" t="str">
        <f>IF(Lista_odbiorców!K61="","",Lista_odbiorców!K61)</f>
        <v/>
      </c>
      <c r="K48" s="10" t="str">
        <f>IF(Lista_odbiorców!L61="","",Lista_odbiorców!L61)</f>
        <v/>
      </c>
      <c r="L48" s="10" t="str">
        <f>IF(Lista_odbiorców!B61="","",0)</f>
        <v/>
      </c>
      <c r="M48" s="10" t="str">
        <f>IF(Lista_odbiorców!M61="","",Lista_odbiorców!M61)</f>
        <v/>
      </c>
      <c r="N48" s="10" t="str">
        <f>IF(Lista_odbiorców!Q61="","",Lista_odbiorców!Q61)</f>
        <v/>
      </c>
      <c r="O48" s="10" t="str">
        <f>IF(Lista_odbiorców!S61="","",Lista_odbiorców!S61)</f>
        <v/>
      </c>
      <c r="P48" s="10" t="str">
        <f>IF(Lista_odbiorców!T61="","",Lista_odbiorców!T61)</f>
        <v/>
      </c>
      <c r="Q48" s="10" t="str">
        <f>IF(Lista_odbiorców!U61="","",Lista_odbiorców!U61)</f>
        <v/>
      </c>
      <c r="R48" s="10" t="str">
        <f>IF(Lista_odbiorców!V61="","",Lista_odbiorców!V61)</f>
        <v/>
      </c>
      <c r="S48" s="10" t="str">
        <f>IF(Lista_odbiorców!B61="","","nie")</f>
        <v/>
      </c>
      <c r="T48" s="10" t="str">
        <f>IF(Lista_odbiorców!N61="","",Lista_odbiorców!N61)</f>
        <v/>
      </c>
      <c r="U48" s="10" t="str">
        <f>IF(Lista_odbiorców!R61="","",VLOOKUP(Lista_odbiorców!R61,limnewold,2,FALSE))</f>
        <v/>
      </c>
    </row>
    <row r="49" spans="1:21">
      <c r="A49" s="10" t="str">
        <f>IF(Lista_odbiorców!B62="","",SUBSTITUTE(SUBSTITUTE(SUBSTITUTE(SUBSTITUTE(SUBSTITUTE(SUBSTITUTE(UPPER(Lista_odbiorców!B62),"""",),"„",),"”",),";",)," ",),"-",))</f>
        <v/>
      </c>
      <c r="B49" s="10" t="str">
        <f>IF(Lista_odbiorców!C62="","",SUBSTITUTE(SUBSTITUTE(SUBSTITUTE(SUBSTITUTE(TRIM(UPPER(Lista_odbiorców!C62)),"""",),"„",),"”",),";",))</f>
        <v/>
      </c>
      <c r="C49" s="10" t="str">
        <f>IF(Lista_odbiorców!D62="","",SUBSTITUTE(SUBSTITUTE(SUBSTITUTE(SUBSTITUTE(TRIM(UPPER(Lista_odbiorców!D62)),"""",),"„",),"”",),";",))</f>
        <v/>
      </c>
      <c r="D49" s="10" t="str">
        <f>IF(Lista_odbiorców!E62="","",SUBSTITUTE(SUBSTITUTE(SUBSTITUTE(SUBSTITUTE(TRIM(UPPER(Lista_odbiorców!E62)),"""",),"„",),"”",),";",))</f>
        <v/>
      </c>
      <c r="E49" s="10" t="str">
        <f>IF(Lista_odbiorców!F62="","",SUBSTITUTE(SUBSTITUTE(SUBSTITUTE(SUBSTITUTE(TRIM(UPPER(Lista_odbiorców!F62)),"""",),"„",),"”",),";",))</f>
        <v/>
      </c>
      <c r="F49" s="10" t="str">
        <f>IF(Lista_odbiorców!G62="","",Lista_odbiorców!G62)</f>
        <v/>
      </c>
      <c r="G49" s="10" t="str">
        <f>IF(Lista_odbiorców!I62="","",SUBSTITUTE(SUBSTITUTE(SUBSTITUTE(SUBSTITUTE(Lista_odbiorców!I62,"""",),"„",),"”",),";",))</f>
        <v/>
      </c>
      <c r="H49" s="10" t="str">
        <f>IF(Lista_odbiorców!P62="","",SUBSTITUTE(UPPER(Lista_odbiorców!P62),"EUR, VAT W PLN","EUR",1))</f>
        <v/>
      </c>
      <c r="I49" s="10" t="str">
        <f>IF(Lista_odbiorców!J62="","",Lista_odbiorców!J62)</f>
        <v/>
      </c>
      <c r="J49" s="10" t="str">
        <f>IF(Lista_odbiorców!K62="","",Lista_odbiorców!K62)</f>
        <v/>
      </c>
      <c r="K49" s="10" t="str">
        <f>IF(Lista_odbiorców!L62="","",Lista_odbiorców!L62)</f>
        <v/>
      </c>
      <c r="L49" s="10" t="str">
        <f>IF(Lista_odbiorców!B62="","",0)</f>
        <v/>
      </c>
      <c r="M49" s="10" t="str">
        <f>IF(Lista_odbiorców!M62="","",Lista_odbiorców!M62)</f>
        <v/>
      </c>
      <c r="N49" s="10" t="str">
        <f>IF(Lista_odbiorców!Q62="","",Lista_odbiorców!Q62)</f>
        <v/>
      </c>
      <c r="O49" s="10" t="str">
        <f>IF(Lista_odbiorców!S62="","",Lista_odbiorców!S62)</f>
        <v/>
      </c>
      <c r="P49" s="10" t="str">
        <f>IF(Lista_odbiorców!T62="","",Lista_odbiorców!T62)</f>
        <v/>
      </c>
      <c r="Q49" s="10" t="str">
        <f>IF(Lista_odbiorców!U62="","",Lista_odbiorców!U62)</f>
        <v/>
      </c>
      <c r="R49" s="10" t="str">
        <f>IF(Lista_odbiorców!V62="","",Lista_odbiorców!V62)</f>
        <v/>
      </c>
      <c r="S49" s="10" t="str">
        <f>IF(Lista_odbiorców!B62="","","nie")</f>
        <v/>
      </c>
      <c r="T49" s="10" t="str">
        <f>IF(Lista_odbiorców!N62="","",Lista_odbiorców!N62)</f>
        <v/>
      </c>
      <c r="U49" s="10" t="str">
        <f>IF(Lista_odbiorców!R62="","",VLOOKUP(Lista_odbiorców!R62,limnewold,2,FALSE))</f>
        <v/>
      </c>
    </row>
    <row r="50" spans="1:21">
      <c r="A50" s="10" t="str">
        <f>IF(Lista_odbiorców!B63="","",SUBSTITUTE(SUBSTITUTE(SUBSTITUTE(SUBSTITUTE(SUBSTITUTE(SUBSTITUTE(UPPER(Lista_odbiorców!B63),"""",),"„",),"”",),";",)," ",),"-",))</f>
        <v/>
      </c>
      <c r="B50" s="10" t="str">
        <f>IF(Lista_odbiorców!C63="","",SUBSTITUTE(SUBSTITUTE(SUBSTITUTE(SUBSTITUTE(TRIM(UPPER(Lista_odbiorców!C63)),"""",),"„",),"”",),";",))</f>
        <v/>
      </c>
      <c r="C50" s="10" t="str">
        <f>IF(Lista_odbiorców!D63="","",SUBSTITUTE(SUBSTITUTE(SUBSTITUTE(SUBSTITUTE(TRIM(UPPER(Lista_odbiorców!D63)),"""",),"„",),"”",),";",))</f>
        <v/>
      </c>
      <c r="D50" s="10" t="str">
        <f>IF(Lista_odbiorców!E63="","",SUBSTITUTE(SUBSTITUTE(SUBSTITUTE(SUBSTITUTE(TRIM(UPPER(Lista_odbiorców!E63)),"""",),"„",),"”",),";",))</f>
        <v/>
      </c>
      <c r="E50" s="10" t="str">
        <f>IF(Lista_odbiorców!F63="","",SUBSTITUTE(SUBSTITUTE(SUBSTITUTE(SUBSTITUTE(TRIM(UPPER(Lista_odbiorców!F63)),"""",),"„",),"”",),";",))</f>
        <v/>
      </c>
      <c r="F50" s="10" t="str">
        <f>IF(Lista_odbiorców!G63="","",Lista_odbiorców!G63)</f>
        <v/>
      </c>
      <c r="G50" s="10" t="str">
        <f>IF(Lista_odbiorców!I63="","",SUBSTITUTE(SUBSTITUTE(SUBSTITUTE(SUBSTITUTE(Lista_odbiorców!I63,"""",),"„",),"”",),";",))</f>
        <v/>
      </c>
      <c r="H50" s="10" t="str">
        <f>IF(Lista_odbiorców!P63="","",SUBSTITUTE(UPPER(Lista_odbiorców!P63),"EUR, VAT W PLN","EUR",1))</f>
        <v/>
      </c>
      <c r="I50" s="10" t="str">
        <f>IF(Lista_odbiorców!J63="","",Lista_odbiorców!J63)</f>
        <v/>
      </c>
      <c r="J50" s="10" t="str">
        <f>IF(Lista_odbiorców!K63="","",Lista_odbiorców!K63)</f>
        <v/>
      </c>
      <c r="K50" s="10" t="str">
        <f>IF(Lista_odbiorców!L63="","",Lista_odbiorców!L63)</f>
        <v/>
      </c>
      <c r="L50" s="10" t="str">
        <f>IF(Lista_odbiorców!B63="","",0)</f>
        <v/>
      </c>
      <c r="M50" s="10" t="str">
        <f>IF(Lista_odbiorców!M63="","",Lista_odbiorców!M63)</f>
        <v/>
      </c>
      <c r="N50" s="10" t="str">
        <f>IF(Lista_odbiorców!Q63="","",Lista_odbiorców!Q63)</f>
        <v/>
      </c>
      <c r="O50" s="10" t="str">
        <f>IF(Lista_odbiorców!S63="","",Lista_odbiorców!S63)</f>
        <v/>
      </c>
      <c r="P50" s="10" t="str">
        <f>IF(Lista_odbiorców!T63="","",Lista_odbiorców!T63)</f>
        <v/>
      </c>
      <c r="Q50" s="10" t="str">
        <f>IF(Lista_odbiorców!U63="","",Lista_odbiorców!U63)</f>
        <v/>
      </c>
      <c r="R50" s="10" t="str">
        <f>IF(Lista_odbiorców!V63="","",Lista_odbiorców!V63)</f>
        <v/>
      </c>
      <c r="S50" s="10" t="str">
        <f>IF(Lista_odbiorców!B63="","","nie")</f>
        <v/>
      </c>
      <c r="T50" s="10" t="str">
        <f>IF(Lista_odbiorców!N63="","",Lista_odbiorców!N63)</f>
        <v/>
      </c>
      <c r="U50" s="10" t="str">
        <f>IF(Lista_odbiorców!R63="","",VLOOKUP(Lista_odbiorców!R63,limnewold,2,FALSE))</f>
        <v/>
      </c>
    </row>
    <row r="51" spans="1:21">
      <c r="A51" s="10" t="str">
        <f>IF(Lista_odbiorców!B64="","",SUBSTITUTE(SUBSTITUTE(SUBSTITUTE(SUBSTITUTE(SUBSTITUTE(SUBSTITUTE(UPPER(Lista_odbiorców!B64),"""",),"„",),"”",),";",)," ",),"-",))</f>
        <v/>
      </c>
      <c r="B51" s="10" t="str">
        <f>IF(Lista_odbiorców!C64="","",SUBSTITUTE(SUBSTITUTE(SUBSTITUTE(SUBSTITUTE(TRIM(UPPER(Lista_odbiorców!C64)),"""",),"„",),"”",),";",))</f>
        <v/>
      </c>
      <c r="C51" s="10" t="str">
        <f>IF(Lista_odbiorców!D64="","",SUBSTITUTE(SUBSTITUTE(SUBSTITUTE(SUBSTITUTE(TRIM(UPPER(Lista_odbiorców!D64)),"""",),"„",),"”",),";",))</f>
        <v/>
      </c>
      <c r="D51" s="10" t="str">
        <f>IF(Lista_odbiorców!E64="","",SUBSTITUTE(SUBSTITUTE(SUBSTITUTE(SUBSTITUTE(TRIM(UPPER(Lista_odbiorców!E64)),"""",),"„",),"”",),";",))</f>
        <v/>
      </c>
      <c r="E51" s="10" t="str">
        <f>IF(Lista_odbiorców!F64="","",SUBSTITUTE(SUBSTITUTE(SUBSTITUTE(SUBSTITUTE(TRIM(UPPER(Lista_odbiorców!F64)),"""",),"„",),"”",),";",))</f>
        <v/>
      </c>
      <c r="F51" s="10" t="str">
        <f>IF(Lista_odbiorców!G64="","",Lista_odbiorców!G64)</f>
        <v/>
      </c>
      <c r="G51" s="10" t="str">
        <f>IF(Lista_odbiorców!I64="","",SUBSTITUTE(SUBSTITUTE(SUBSTITUTE(SUBSTITUTE(Lista_odbiorców!I64,"""",),"„",),"”",),";",))</f>
        <v/>
      </c>
      <c r="H51" s="10" t="str">
        <f>IF(Lista_odbiorców!P64="","",SUBSTITUTE(UPPER(Lista_odbiorców!P64),"EUR, VAT W PLN","EUR",1))</f>
        <v/>
      </c>
      <c r="I51" s="10" t="str">
        <f>IF(Lista_odbiorców!J64="","",Lista_odbiorców!J64)</f>
        <v/>
      </c>
      <c r="J51" s="10" t="str">
        <f>IF(Lista_odbiorców!K64="","",Lista_odbiorców!K64)</f>
        <v/>
      </c>
      <c r="K51" s="10" t="str">
        <f>IF(Lista_odbiorców!L64="","",Lista_odbiorców!L64)</f>
        <v/>
      </c>
      <c r="L51" s="10" t="str">
        <f>IF(Lista_odbiorców!B64="","",0)</f>
        <v/>
      </c>
      <c r="M51" s="10" t="str">
        <f>IF(Lista_odbiorców!M64="","",Lista_odbiorców!M64)</f>
        <v/>
      </c>
      <c r="N51" s="10" t="str">
        <f>IF(Lista_odbiorców!Q64="","",Lista_odbiorców!Q64)</f>
        <v/>
      </c>
      <c r="O51" s="10" t="str">
        <f>IF(Lista_odbiorców!S64="","",Lista_odbiorców!S64)</f>
        <v/>
      </c>
      <c r="P51" s="10" t="str">
        <f>IF(Lista_odbiorców!T64="","",Lista_odbiorców!T64)</f>
        <v/>
      </c>
      <c r="Q51" s="10" t="str">
        <f>IF(Lista_odbiorców!U64="","",Lista_odbiorców!U64)</f>
        <v/>
      </c>
      <c r="R51" s="10" t="str">
        <f>IF(Lista_odbiorców!V64="","",Lista_odbiorców!V64)</f>
        <v/>
      </c>
      <c r="S51" s="10" t="str">
        <f>IF(Lista_odbiorców!B64="","","nie")</f>
        <v/>
      </c>
      <c r="T51" s="10" t="str">
        <f>IF(Lista_odbiorców!N64="","",Lista_odbiorców!N64)</f>
        <v/>
      </c>
      <c r="U51" s="10" t="str">
        <f>IF(Lista_odbiorców!R64="","",VLOOKUP(Lista_odbiorców!R64,limnewold,2,FALSE))</f>
        <v/>
      </c>
    </row>
    <row r="52" spans="1:21">
      <c r="A52" s="10" t="str">
        <f>IF(Lista_odbiorców!B65="","",SUBSTITUTE(SUBSTITUTE(SUBSTITUTE(SUBSTITUTE(SUBSTITUTE(SUBSTITUTE(UPPER(Lista_odbiorców!B65),"""",),"„",),"”",),";",)," ",),"-",))</f>
        <v/>
      </c>
      <c r="B52" s="10" t="str">
        <f>IF(Lista_odbiorców!C65="","",SUBSTITUTE(SUBSTITUTE(SUBSTITUTE(SUBSTITUTE(TRIM(UPPER(Lista_odbiorców!C65)),"""",),"„",),"”",),";",))</f>
        <v/>
      </c>
      <c r="C52" s="10" t="str">
        <f>IF(Lista_odbiorców!D65="","",SUBSTITUTE(SUBSTITUTE(SUBSTITUTE(SUBSTITUTE(TRIM(UPPER(Lista_odbiorców!D65)),"""",),"„",),"”",),";",))</f>
        <v/>
      </c>
      <c r="D52" s="10" t="str">
        <f>IF(Lista_odbiorców!E65="","",SUBSTITUTE(SUBSTITUTE(SUBSTITUTE(SUBSTITUTE(TRIM(UPPER(Lista_odbiorców!E65)),"""",),"„",),"”",),";",))</f>
        <v/>
      </c>
      <c r="E52" s="10" t="str">
        <f>IF(Lista_odbiorców!F65="","",SUBSTITUTE(SUBSTITUTE(SUBSTITUTE(SUBSTITUTE(TRIM(UPPER(Lista_odbiorców!F65)),"""",),"„",),"”",),";",))</f>
        <v/>
      </c>
      <c r="F52" s="10" t="str">
        <f>IF(Lista_odbiorców!G65="","",Lista_odbiorców!G65)</f>
        <v/>
      </c>
      <c r="G52" s="10" t="str">
        <f>IF(Lista_odbiorców!I65="","",SUBSTITUTE(SUBSTITUTE(SUBSTITUTE(SUBSTITUTE(Lista_odbiorców!I65,"""",),"„",),"”",),";",))</f>
        <v/>
      </c>
      <c r="H52" s="10" t="str">
        <f>IF(Lista_odbiorców!P65="","",SUBSTITUTE(UPPER(Lista_odbiorców!P65),"EUR, VAT W PLN","EUR",1))</f>
        <v/>
      </c>
      <c r="I52" s="10" t="str">
        <f>IF(Lista_odbiorców!J65="","",Lista_odbiorców!J65)</f>
        <v/>
      </c>
      <c r="J52" s="10" t="str">
        <f>IF(Lista_odbiorców!K65="","",Lista_odbiorców!K65)</f>
        <v/>
      </c>
      <c r="K52" s="10" t="str">
        <f>IF(Lista_odbiorców!L65="","",Lista_odbiorców!L65)</f>
        <v/>
      </c>
      <c r="L52" s="10" t="str">
        <f>IF(Lista_odbiorców!B65="","",0)</f>
        <v/>
      </c>
      <c r="M52" s="10" t="str">
        <f>IF(Lista_odbiorców!M65="","",Lista_odbiorców!M65)</f>
        <v/>
      </c>
      <c r="N52" s="10" t="str">
        <f>IF(Lista_odbiorców!Q65="","",Lista_odbiorców!Q65)</f>
        <v/>
      </c>
      <c r="O52" s="10" t="str">
        <f>IF(Lista_odbiorców!S65="","",Lista_odbiorców!S65)</f>
        <v/>
      </c>
      <c r="P52" s="10" t="str">
        <f>IF(Lista_odbiorców!T65="","",Lista_odbiorców!T65)</f>
        <v/>
      </c>
      <c r="Q52" s="10" t="str">
        <f>IF(Lista_odbiorców!U65="","",Lista_odbiorców!U65)</f>
        <v/>
      </c>
      <c r="R52" s="10" t="str">
        <f>IF(Lista_odbiorców!V65="","",Lista_odbiorców!V65)</f>
        <v/>
      </c>
      <c r="S52" s="10" t="str">
        <f>IF(Lista_odbiorców!B65="","","nie")</f>
        <v/>
      </c>
      <c r="T52" s="10" t="str">
        <f>IF(Lista_odbiorców!N65="","",Lista_odbiorców!N65)</f>
        <v/>
      </c>
      <c r="U52" s="10" t="str">
        <f>IF(Lista_odbiorców!R65="","",VLOOKUP(Lista_odbiorców!R65,limnewold,2,FALSE))</f>
        <v/>
      </c>
    </row>
    <row r="53" spans="1:21">
      <c r="A53" s="10" t="str">
        <f>IF(Lista_odbiorców!B66="","",SUBSTITUTE(SUBSTITUTE(SUBSTITUTE(SUBSTITUTE(SUBSTITUTE(SUBSTITUTE(UPPER(Lista_odbiorców!B66),"""",),"„",),"”",),";",)," ",),"-",))</f>
        <v/>
      </c>
      <c r="B53" s="10" t="str">
        <f>IF(Lista_odbiorców!C66="","",SUBSTITUTE(SUBSTITUTE(SUBSTITUTE(SUBSTITUTE(TRIM(UPPER(Lista_odbiorców!C66)),"""",),"„",),"”",),";",))</f>
        <v/>
      </c>
      <c r="C53" s="10" t="str">
        <f>IF(Lista_odbiorców!D66="","",SUBSTITUTE(SUBSTITUTE(SUBSTITUTE(SUBSTITUTE(TRIM(UPPER(Lista_odbiorców!D66)),"""",),"„",),"”",),";",))</f>
        <v/>
      </c>
      <c r="D53" s="10" t="str">
        <f>IF(Lista_odbiorców!E66="","",SUBSTITUTE(SUBSTITUTE(SUBSTITUTE(SUBSTITUTE(TRIM(UPPER(Lista_odbiorców!E66)),"""",),"„",),"”",),";",))</f>
        <v/>
      </c>
      <c r="E53" s="10" t="str">
        <f>IF(Lista_odbiorców!F66="","",SUBSTITUTE(SUBSTITUTE(SUBSTITUTE(SUBSTITUTE(TRIM(UPPER(Lista_odbiorców!F66)),"""",),"„",),"”",),";",))</f>
        <v/>
      </c>
      <c r="F53" s="10" t="str">
        <f>IF(Lista_odbiorców!G66="","",Lista_odbiorców!G66)</f>
        <v/>
      </c>
      <c r="G53" s="10" t="str">
        <f>IF(Lista_odbiorców!I66="","",SUBSTITUTE(SUBSTITUTE(SUBSTITUTE(SUBSTITUTE(Lista_odbiorców!I66,"""",),"„",),"”",),";",))</f>
        <v/>
      </c>
      <c r="H53" s="10" t="str">
        <f>IF(Lista_odbiorców!P66="","",SUBSTITUTE(UPPER(Lista_odbiorców!P66),"EUR, VAT W PLN","EUR",1))</f>
        <v/>
      </c>
      <c r="I53" s="10" t="str">
        <f>IF(Lista_odbiorców!J66="","",Lista_odbiorców!J66)</f>
        <v/>
      </c>
      <c r="J53" s="10" t="str">
        <f>IF(Lista_odbiorców!K66="","",Lista_odbiorców!K66)</f>
        <v/>
      </c>
      <c r="K53" s="10" t="str">
        <f>IF(Lista_odbiorców!L66="","",Lista_odbiorców!L66)</f>
        <v/>
      </c>
      <c r="L53" s="10" t="str">
        <f>IF(Lista_odbiorców!B66="","",0)</f>
        <v/>
      </c>
      <c r="M53" s="10" t="str">
        <f>IF(Lista_odbiorców!M66="","",Lista_odbiorców!M66)</f>
        <v/>
      </c>
      <c r="N53" s="10" t="str">
        <f>IF(Lista_odbiorców!Q66="","",Lista_odbiorców!Q66)</f>
        <v/>
      </c>
      <c r="O53" s="10" t="str">
        <f>IF(Lista_odbiorców!S66="","",Lista_odbiorców!S66)</f>
        <v/>
      </c>
      <c r="P53" s="10" t="str">
        <f>IF(Lista_odbiorców!T66="","",Lista_odbiorców!T66)</f>
        <v/>
      </c>
      <c r="Q53" s="10" t="str">
        <f>IF(Lista_odbiorców!U66="","",Lista_odbiorców!U66)</f>
        <v/>
      </c>
      <c r="R53" s="10" t="str">
        <f>IF(Lista_odbiorców!V66="","",Lista_odbiorców!V66)</f>
        <v/>
      </c>
      <c r="S53" s="10" t="str">
        <f>IF(Lista_odbiorców!B66="","","nie")</f>
        <v/>
      </c>
      <c r="T53" s="10" t="str">
        <f>IF(Lista_odbiorców!N66="","",Lista_odbiorców!N66)</f>
        <v/>
      </c>
      <c r="U53" s="10" t="str">
        <f>IF(Lista_odbiorców!R66="","",VLOOKUP(Lista_odbiorców!R66,limnewold,2,FALSE))</f>
        <v/>
      </c>
    </row>
    <row r="54" spans="1:21">
      <c r="A54" s="10" t="str">
        <f>IF(Lista_odbiorców!B67="","",SUBSTITUTE(SUBSTITUTE(SUBSTITUTE(SUBSTITUTE(SUBSTITUTE(SUBSTITUTE(UPPER(Lista_odbiorców!B67),"""",),"„",),"”",),";",)," ",),"-",))</f>
        <v/>
      </c>
      <c r="B54" s="10" t="str">
        <f>IF(Lista_odbiorców!C67="","",SUBSTITUTE(SUBSTITUTE(SUBSTITUTE(SUBSTITUTE(TRIM(UPPER(Lista_odbiorców!C67)),"""",),"„",),"”",),";",))</f>
        <v/>
      </c>
      <c r="C54" s="10" t="str">
        <f>IF(Lista_odbiorców!D67="","",SUBSTITUTE(SUBSTITUTE(SUBSTITUTE(SUBSTITUTE(TRIM(UPPER(Lista_odbiorców!D67)),"""",),"„",),"”",),";",))</f>
        <v/>
      </c>
      <c r="D54" s="10" t="str">
        <f>IF(Lista_odbiorców!E67="","",SUBSTITUTE(SUBSTITUTE(SUBSTITUTE(SUBSTITUTE(TRIM(UPPER(Lista_odbiorców!E67)),"""",),"„",),"”",),";",))</f>
        <v/>
      </c>
      <c r="E54" s="10" t="str">
        <f>IF(Lista_odbiorców!F67="","",SUBSTITUTE(SUBSTITUTE(SUBSTITUTE(SUBSTITUTE(TRIM(UPPER(Lista_odbiorców!F67)),"""",),"„",),"”",),";",))</f>
        <v/>
      </c>
      <c r="F54" s="10" t="str">
        <f>IF(Lista_odbiorców!G67="","",Lista_odbiorców!G67)</f>
        <v/>
      </c>
      <c r="G54" s="10" t="str">
        <f>IF(Lista_odbiorców!I67="","",SUBSTITUTE(SUBSTITUTE(SUBSTITUTE(SUBSTITUTE(Lista_odbiorców!I67,"""",),"„",),"”",),";",))</f>
        <v/>
      </c>
      <c r="H54" s="10" t="str">
        <f>IF(Lista_odbiorców!P67="","",SUBSTITUTE(UPPER(Lista_odbiorców!P67),"EUR, VAT W PLN","EUR",1))</f>
        <v/>
      </c>
      <c r="I54" s="10" t="str">
        <f>IF(Lista_odbiorców!J67="","",Lista_odbiorców!J67)</f>
        <v/>
      </c>
      <c r="J54" s="10" t="str">
        <f>IF(Lista_odbiorców!K67="","",Lista_odbiorców!K67)</f>
        <v/>
      </c>
      <c r="K54" s="10" t="str">
        <f>IF(Lista_odbiorców!L67="","",Lista_odbiorców!L67)</f>
        <v/>
      </c>
      <c r="L54" s="10" t="str">
        <f>IF(Lista_odbiorców!B67="","",0)</f>
        <v/>
      </c>
      <c r="M54" s="10" t="str">
        <f>IF(Lista_odbiorców!M67="","",Lista_odbiorców!M67)</f>
        <v/>
      </c>
      <c r="N54" s="10" t="str">
        <f>IF(Lista_odbiorców!Q67="","",Lista_odbiorców!Q67)</f>
        <v/>
      </c>
      <c r="O54" s="10" t="str">
        <f>IF(Lista_odbiorców!S67="","",Lista_odbiorców!S67)</f>
        <v/>
      </c>
      <c r="P54" s="10" t="str">
        <f>IF(Lista_odbiorców!T67="","",Lista_odbiorców!T67)</f>
        <v/>
      </c>
      <c r="Q54" s="10" t="str">
        <f>IF(Lista_odbiorców!U67="","",Lista_odbiorców!U67)</f>
        <v/>
      </c>
      <c r="R54" s="10" t="str">
        <f>IF(Lista_odbiorców!V67="","",Lista_odbiorców!V67)</f>
        <v/>
      </c>
      <c r="S54" s="10" t="str">
        <f>IF(Lista_odbiorców!B67="","","nie")</f>
        <v/>
      </c>
      <c r="T54" s="10" t="str">
        <f>IF(Lista_odbiorców!N67="","",Lista_odbiorców!N67)</f>
        <v/>
      </c>
      <c r="U54" s="10" t="str">
        <f>IF(Lista_odbiorców!R67="","",VLOOKUP(Lista_odbiorców!R67,limnewold,2,FALSE))</f>
        <v/>
      </c>
    </row>
    <row r="55" spans="1:21">
      <c r="A55" s="10" t="str">
        <f>IF(Lista_odbiorców!B68="","",SUBSTITUTE(SUBSTITUTE(SUBSTITUTE(SUBSTITUTE(SUBSTITUTE(SUBSTITUTE(UPPER(Lista_odbiorców!B68),"""",),"„",),"”",),";",)," ",),"-",))</f>
        <v/>
      </c>
      <c r="B55" s="10" t="str">
        <f>IF(Lista_odbiorców!C68="","",SUBSTITUTE(SUBSTITUTE(SUBSTITUTE(SUBSTITUTE(TRIM(UPPER(Lista_odbiorców!C68)),"""",),"„",),"”",),";",))</f>
        <v/>
      </c>
      <c r="C55" s="10" t="str">
        <f>IF(Lista_odbiorców!D68="","",SUBSTITUTE(SUBSTITUTE(SUBSTITUTE(SUBSTITUTE(TRIM(UPPER(Lista_odbiorców!D68)),"""",),"„",),"”",),";",))</f>
        <v/>
      </c>
      <c r="D55" s="10" t="str">
        <f>IF(Lista_odbiorców!E68="","",SUBSTITUTE(SUBSTITUTE(SUBSTITUTE(SUBSTITUTE(TRIM(UPPER(Lista_odbiorców!E68)),"""",),"„",),"”",),";",))</f>
        <v/>
      </c>
      <c r="E55" s="10" t="str">
        <f>IF(Lista_odbiorców!F68="","",SUBSTITUTE(SUBSTITUTE(SUBSTITUTE(SUBSTITUTE(TRIM(UPPER(Lista_odbiorców!F68)),"""",),"„",),"”",),";",))</f>
        <v/>
      </c>
      <c r="F55" s="10" t="str">
        <f>IF(Lista_odbiorców!G68="","",Lista_odbiorców!G68)</f>
        <v/>
      </c>
      <c r="G55" s="10" t="str">
        <f>IF(Lista_odbiorców!I68="","",SUBSTITUTE(SUBSTITUTE(SUBSTITUTE(SUBSTITUTE(Lista_odbiorców!I68,"""",),"„",),"”",),";",))</f>
        <v/>
      </c>
      <c r="H55" s="10" t="str">
        <f>IF(Lista_odbiorców!P68="","",SUBSTITUTE(UPPER(Lista_odbiorców!P68),"EUR, VAT W PLN","EUR",1))</f>
        <v/>
      </c>
      <c r="I55" s="10" t="str">
        <f>IF(Lista_odbiorców!J68="","",Lista_odbiorców!J68)</f>
        <v/>
      </c>
      <c r="J55" s="10" t="str">
        <f>IF(Lista_odbiorców!K68="","",Lista_odbiorców!K68)</f>
        <v/>
      </c>
      <c r="K55" s="10" t="str">
        <f>IF(Lista_odbiorców!L68="","",Lista_odbiorców!L68)</f>
        <v/>
      </c>
      <c r="L55" s="10" t="str">
        <f>IF(Lista_odbiorców!B68="","",0)</f>
        <v/>
      </c>
      <c r="M55" s="10" t="str">
        <f>IF(Lista_odbiorców!M68="","",Lista_odbiorców!M68)</f>
        <v/>
      </c>
      <c r="N55" s="10" t="str">
        <f>IF(Lista_odbiorców!Q68="","",Lista_odbiorców!Q68)</f>
        <v/>
      </c>
      <c r="O55" s="10" t="str">
        <f>IF(Lista_odbiorców!S68="","",Lista_odbiorców!S68)</f>
        <v/>
      </c>
      <c r="P55" s="10" t="str">
        <f>IF(Lista_odbiorców!T68="","",Lista_odbiorców!T68)</f>
        <v/>
      </c>
      <c r="Q55" s="10" t="str">
        <f>IF(Lista_odbiorców!U68="","",Lista_odbiorców!U68)</f>
        <v/>
      </c>
      <c r="R55" s="10" t="str">
        <f>IF(Lista_odbiorców!V68="","",Lista_odbiorców!V68)</f>
        <v/>
      </c>
      <c r="S55" s="10" t="str">
        <f>IF(Lista_odbiorców!B68="","","nie")</f>
        <v/>
      </c>
      <c r="T55" s="10" t="str">
        <f>IF(Lista_odbiorców!N68="","",Lista_odbiorców!N68)</f>
        <v/>
      </c>
      <c r="U55" s="10" t="str">
        <f>IF(Lista_odbiorców!R68="","",VLOOKUP(Lista_odbiorców!R68,limnewold,2,FALSE))</f>
        <v/>
      </c>
    </row>
    <row r="56" spans="1:21">
      <c r="A56" s="10" t="str">
        <f>IF(Lista_odbiorców!B69="","",SUBSTITUTE(SUBSTITUTE(SUBSTITUTE(SUBSTITUTE(SUBSTITUTE(SUBSTITUTE(UPPER(Lista_odbiorców!B69),"""",),"„",),"”",),";",)," ",),"-",))</f>
        <v/>
      </c>
      <c r="B56" s="10" t="str">
        <f>IF(Lista_odbiorców!C69="","",SUBSTITUTE(SUBSTITUTE(SUBSTITUTE(SUBSTITUTE(TRIM(UPPER(Lista_odbiorców!C69)),"""",),"„",),"”",),";",))</f>
        <v/>
      </c>
      <c r="C56" s="10" t="str">
        <f>IF(Lista_odbiorców!D69="","",SUBSTITUTE(SUBSTITUTE(SUBSTITUTE(SUBSTITUTE(TRIM(UPPER(Lista_odbiorców!D69)),"""",),"„",),"”",),";",))</f>
        <v/>
      </c>
      <c r="D56" s="10" t="str">
        <f>IF(Lista_odbiorców!E69="","",SUBSTITUTE(SUBSTITUTE(SUBSTITUTE(SUBSTITUTE(TRIM(UPPER(Lista_odbiorców!E69)),"""",),"„",),"”",),";",))</f>
        <v/>
      </c>
      <c r="E56" s="10" t="str">
        <f>IF(Lista_odbiorców!F69="","",SUBSTITUTE(SUBSTITUTE(SUBSTITUTE(SUBSTITUTE(TRIM(UPPER(Lista_odbiorców!F69)),"""",),"„",),"”",),";",))</f>
        <v/>
      </c>
      <c r="F56" s="10" t="str">
        <f>IF(Lista_odbiorców!G69="","",Lista_odbiorców!G69)</f>
        <v/>
      </c>
      <c r="G56" s="10" t="str">
        <f>IF(Lista_odbiorców!I69="","",SUBSTITUTE(SUBSTITUTE(SUBSTITUTE(SUBSTITUTE(Lista_odbiorców!I69,"""",),"„",),"”",),";",))</f>
        <v/>
      </c>
      <c r="H56" s="10" t="str">
        <f>IF(Lista_odbiorców!P69="","",SUBSTITUTE(UPPER(Lista_odbiorców!P69),"EUR, VAT W PLN","EUR",1))</f>
        <v/>
      </c>
      <c r="I56" s="10" t="str">
        <f>IF(Lista_odbiorców!J69="","",Lista_odbiorców!J69)</f>
        <v/>
      </c>
      <c r="J56" s="10" t="str">
        <f>IF(Lista_odbiorców!K69="","",Lista_odbiorców!K69)</f>
        <v/>
      </c>
      <c r="K56" s="10" t="str">
        <f>IF(Lista_odbiorców!L69="","",Lista_odbiorców!L69)</f>
        <v/>
      </c>
      <c r="L56" s="10" t="str">
        <f>IF(Lista_odbiorców!B69="","",0)</f>
        <v/>
      </c>
      <c r="M56" s="10" t="str">
        <f>IF(Lista_odbiorców!M69="","",Lista_odbiorców!M69)</f>
        <v/>
      </c>
      <c r="N56" s="10" t="str">
        <f>IF(Lista_odbiorców!Q69="","",Lista_odbiorców!Q69)</f>
        <v/>
      </c>
      <c r="O56" s="10" t="str">
        <f>IF(Lista_odbiorców!S69="","",Lista_odbiorców!S69)</f>
        <v/>
      </c>
      <c r="P56" s="10" t="str">
        <f>IF(Lista_odbiorców!T69="","",Lista_odbiorców!T69)</f>
        <v/>
      </c>
      <c r="Q56" s="10" t="str">
        <f>IF(Lista_odbiorców!U69="","",Lista_odbiorców!U69)</f>
        <v/>
      </c>
      <c r="R56" s="10" t="str">
        <f>IF(Lista_odbiorców!V69="","",Lista_odbiorców!V69)</f>
        <v/>
      </c>
      <c r="S56" s="10" t="str">
        <f>IF(Lista_odbiorców!B69="","","nie")</f>
        <v/>
      </c>
      <c r="T56" s="10" t="str">
        <f>IF(Lista_odbiorców!N69="","",Lista_odbiorców!N69)</f>
        <v/>
      </c>
      <c r="U56" s="10" t="str">
        <f>IF(Lista_odbiorców!R69="","",VLOOKUP(Lista_odbiorców!R69,limnewold,2,FALSE))</f>
        <v/>
      </c>
    </row>
    <row r="57" spans="1:21">
      <c r="A57" s="10" t="str">
        <f>IF(Lista_odbiorców!B70="","",SUBSTITUTE(SUBSTITUTE(SUBSTITUTE(SUBSTITUTE(SUBSTITUTE(SUBSTITUTE(UPPER(Lista_odbiorców!B70),"""",),"„",),"”",),";",)," ",),"-",))</f>
        <v/>
      </c>
      <c r="B57" s="10" t="str">
        <f>IF(Lista_odbiorców!C70="","",SUBSTITUTE(SUBSTITUTE(SUBSTITUTE(SUBSTITUTE(TRIM(UPPER(Lista_odbiorców!C70)),"""",),"„",),"”",),";",))</f>
        <v/>
      </c>
      <c r="C57" s="10" t="str">
        <f>IF(Lista_odbiorców!D70="","",SUBSTITUTE(SUBSTITUTE(SUBSTITUTE(SUBSTITUTE(TRIM(UPPER(Lista_odbiorców!D70)),"""",),"„",),"”",),";",))</f>
        <v/>
      </c>
      <c r="D57" s="10" t="str">
        <f>IF(Lista_odbiorców!E70="","",SUBSTITUTE(SUBSTITUTE(SUBSTITUTE(SUBSTITUTE(TRIM(UPPER(Lista_odbiorców!E70)),"""",),"„",),"”",),";",))</f>
        <v/>
      </c>
      <c r="E57" s="10" t="str">
        <f>IF(Lista_odbiorców!F70="","",SUBSTITUTE(SUBSTITUTE(SUBSTITUTE(SUBSTITUTE(TRIM(UPPER(Lista_odbiorców!F70)),"""",),"„",),"”",),";",))</f>
        <v/>
      </c>
      <c r="F57" s="10" t="str">
        <f>IF(Lista_odbiorców!G70="","",Lista_odbiorców!G70)</f>
        <v/>
      </c>
      <c r="G57" s="10" t="str">
        <f>IF(Lista_odbiorców!I70="","",SUBSTITUTE(SUBSTITUTE(SUBSTITUTE(SUBSTITUTE(Lista_odbiorców!I70,"""",),"„",),"”",),";",))</f>
        <v/>
      </c>
      <c r="H57" s="10" t="str">
        <f>IF(Lista_odbiorców!P70="","",SUBSTITUTE(UPPER(Lista_odbiorców!P70),"EUR, VAT W PLN","EUR",1))</f>
        <v/>
      </c>
      <c r="I57" s="10" t="str">
        <f>IF(Lista_odbiorców!J70="","",Lista_odbiorców!J70)</f>
        <v/>
      </c>
      <c r="J57" s="10" t="str">
        <f>IF(Lista_odbiorców!K70="","",Lista_odbiorców!K70)</f>
        <v/>
      </c>
      <c r="K57" s="10" t="str">
        <f>IF(Lista_odbiorców!L70="","",Lista_odbiorców!L70)</f>
        <v/>
      </c>
      <c r="L57" s="10" t="str">
        <f>IF(Lista_odbiorców!B70="","",0)</f>
        <v/>
      </c>
      <c r="M57" s="10" t="str">
        <f>IF(Lista_odbiorców!M70="","",Lista_odbiorców!M70)</f>
        <v/>
      </c>
      <c r="N57" s="10" t="str">
        <f>IF(Lista_odbiorców!Q70="","",Lista_odbiorców!Q70)</f>
        <v/>
      </c>
      <c r="O57" s="10" t="str">
        <f>IF(Lista_odbiorców!S70="","",Lista_odbiorców!S70)</f>
        <v/>
      </c>
      <c r="P57" s="10" t="str">
        <f>IF(Lista_odbiorców!T70="","",Lista_odbiorców!T70)</f>
        <v/>
      </c>
      <c r="Q57" s="10" t="str">
        <f>IF(Lista_odbiorców!U70="","",Lista_odbiorców!U70)</f>
        <v/>
      </c>
      <c r="R57" s="10" t="str">
        <f>IF(Lista_odbiorców!V70="","",Lista_odbiorców!V70)</f>
        <v/>
      </c>
      <c r="S57" s="10" t="str">
        <f>IF(Lista_odbiorców!B70="","","nie")</f>
        <v/>
      </c>
      <c r="T57" s="10" t="str">
        <f>IF(Lista_odbiorców!N70="","",Lista_odbiorców!N70)</f>
        <v/>
      </c>
      <c r="U57" s="10" t="str">
        <f>IF(Lista_odbiorców!R70="","",VLOOKUP(Lista_odbiorców!R70,limnewold,2,FALSE))</f>
        <v/>
      </c>
    </row>
    <row r="58" spans="1:21">
      <c r="A58" s="10" t="str">
        <f>IF(Lista_odbiorców!B71="","",SUBSTITUTE(SUBSTITUTE(SUBSTITUTE(SUBSTITUTE(SUBSTITUTE(SUBSTITUTE(UPPER(Lista_odbiorców!B71),"""",),"„",),"”",),";",)," ",),"-",))</f>
        <v/>
      </c>
      <c r="B58" s="10" t="str">
        <f>IF(Lista_odbiorców!C71="","",SUBSTITUTE(SUBSTITUTE(SUBSTITUTE(SUBSTITUTE(TRIM(UPPER(Lista_odbiorców!C71)),"""",),"„",),"”",),";",))</f>
        <v/>
      </c>
      <c r="C58" s="10" t="str">
        <f>IF(Lista_odbiorców!D71="","",SUBSTITUTE(SUBSTITUTE(SUBSTITUTE(SUBSTITUTE(TRIM(UPPER(Lista_odbiorców!D71)),"""",),"„",),"”",),";",))</f>
        <v/>
      </c>
      <c r="D58" s="10" t="str">
        <f>IF(Lista_odbiorców!E71="","",SUBSTITUTE(SUBSTITUTE(SUBSTITUTE(SUBSTITUTE(TRIM(UPPER(Lista_odbiorców!E71)),"""",),"„",),"”",),";",))</f>
        <v/>
      </c>
      <c r="E58" s="10" t="str">
        <f>IF(Lista_odbiorców!F71="","",SUBSTITUTE(SUBSTITUTE(SUBSTITUTE(SUBSTITUTE(TRIM(UPPER(Lista_odbiorców!F71)),"""",),"„",),"”",),";",))</f>
        <v/>
      </c>
      <c r="F58" s="10" t="str">
        <f>IF(Lista_odbiorców!G71="","",Lista_odbiorców!G71)</f>
        <v/>
      </c>
      <c r="G58" s="10" t="str">
        <f>IF(Lista_odbiorców!I71="","",SUBSTITUTE(SUBSTITUTE(SUBSTITUTE(SUBSTITUTE(Lista_odbiorców!I71,"""",),"„",),"”",),";",))</f>
        <v/>
      </c>
      <c r="H58" s="10" t="str">
        <f>IF(Lista_odbiorców!P71="","",SUBSTITUTE(UPPER(Lista_odbiorców!P71),"EUR, VAT W PLN","EUR",1))</f>
        <v/>
      </c>
      <c r="I58" s="10" t="str">
        <f>IF(Lista_odbiorców!J71="","",Lista_odbiorców!J71)</f>
        <v/>
      </c>
      <c r="J58" s="10" t="str">
        <f>IF(Lista_odbiorców!K71="","",Lista_odbiorców!K71)</f>
        <v/>
      </c>
      <c r="K58" s="10" t="str">
        <f>IF(Lista_odbiorców!L71="","",Lista_odbiorców!L71)</f>
        <v/>
      </c>
      <c r="L58" s="10" t="str">
        <f>IF(Lista_odbiorców!B71="","",0)</f>
        <v/>
      </c>
      <c r="M58" s="10" t="str">
        <f>IF(Lista_odbiorców!M71="","",Lista_odbiorców!M71)</f>
        <v/>
      </c>
      <c r="N58" s="10" t="str">
        <f>IF(Lista_odbiorców!Q71="","",Lista_odbiorców!Q71)</f>
        <v/>
      </c>
      <c r="O58" s="10" t="str">
        <f>IF(Lista_odbiorców!S71="","",Lista_odbiorców!S71)</f>
        <v/>
      </c>
      <c r="P58" s="10" t="str">
        <f>IF(Lista_odbiorców!T71="","",Lista_odbiorców!T71)</f>
        <v/>
      </c>
      <c r="Q58" s="10" t="str">
        <f>IF(Lista_odbiorców!U71="","",Lista_odbiorców!U71)</f>
        <v/>
      </c>
      <c r="R58" s="10" t="str">
        <f>IF(Lista_odbiorców!V71="","",Lista_odbiorców!V71)</f>
        <v/>
      </c>
      <c r="S58" s="10" t="str">
        <f>IF(Lista_odbiorców!B71="","","nie")</f>
        <v/>
      </c>
      <c r="T58" s="10" t="str">
        <f>IF(Lista_odbiorców!N71="","",Lista_odbiorców!N71)</f>
        <v/>
      </c>
      <c r="U58" s="10" t="str">
        <f>IF(Lista_odbiorców!R71="","",VLOOKUP(Lista_odbiorców!R71,limnewold,2,FALSE))</f>
        <v/>
      </c>
    </row>
    <row r="59" spans="1:21">
      <c r="A59" s="10" t="str">
        <f>IF(Lista_odbiorców!B72="","",SUBSTITUTE(SUBSTITUTE(SUBSTITUTE(SUBSTITUTE(SUBSTITUTE(SUBSTITUTE(UPPER(Lista_odbiorców!B72),"""",),"„",),"”",),";",)," ",),"-",))</f>
        <v/>
      </c>
      <c r="B59" s="10" t="str">
        <f>IF(Lista_odbiorców!C72="","",SUBSTITUTE(SUBSTITUTE(SUBSTITUTE(SUBSTITUTE(TRIM(UPPER(Lista_odbiorców!C72)),"""",),"„",),"”",),";",))</f>
        <v/>
      </c>
      <c r="C59" s="10" t="str">
        <f>IF(Lista_odbiorców!D72="","",SUBSTITUTE(SUBSTITUTE(SUBSTITUTE(SUBSTITUTE(TRIM(UPPER(Lista_odbiorców!D72)),"""",),"„",),"”",),";",))</f>
        <v/>
      </c>
      <c r="D59" s="10" t="str">
        <f>IF(Lista_odbiorców!E72="","",SUBSTITUTE(SUBSTITUTE(SUBSTITUTE(SUBSTITUTE(TRIM(UPPER(Lista_odbiorców!E72)),"""",),"„",),"”",),";",))</f>
        <v/>
      </c>
      <c r="E59" s="10" t="str">
        <f>IF(Lista_odbiorców!F72="","",SUBSTITUTE(SUBSTITUTE(SUBSTITUTE(SUBSTITUTE(TRIM(UPPER(Lista_odbiorców!F72)),"""",),"„",),"”",),";",))</f>
        <v/>
      </c>
      <c r="F59" s="10" t="str">
        <f>IF(Lista_odbiorców!G72="","",Lista_odbiorców!G72)</f>
        <v/>
      </c>
      <c r="G59" s="10" t="str">
        <f>IF(Lista_odbiorców!I72="","",SUBSTITUTE(SUBSTITUTE(SUBSTITUTE(SUBSTITUTE(Lista_odbiorców!I72,"""",),"„",),"”",),";",))</f>
        <v/>
      </c>
      <c r="H59" s="10" t="str">
        <f>IF(Lista_odbiorców!P72="","",SUBSTITUTE(UPPER(Lista_odbiorców!P72),"EUR, VAT W PLN","EUR",1))</f>
        <v/>
      </c>
      <c r="I59" s="10" t="str">
        <f>IF(Lista_odbiorców!J72="","",Lista_odbiorców!J72)</f>
        <v/>
      </c>
      <c r="J59" s="10" t="str">
        <f>IF(Lista_odbiorców!K72="","",Lista_odbiorców!K72)</f>
        <v/>
      </c>
      <c r="K59" s="10" t="str">
        <f>IF(Lista_odbiorców!L72="","",Lista_odbiorców!L72)</f>
        <v/>
      </c>
      <c r="L59" s="10" t="str">
        <f>IF(Lista_odbiorców!B72="","",0)</f>
        <v/>
      </c>
      <c r="M59" s="10" t="str">
        <f>IF(Lista_odbiorców!M72="","",Lista_odbiorców!M72)</f>
        <v/>
      </c>
      <c r="N59" s="10" t="str">
        <f>IF(Lista_odbiorców!Q72="","",Lista_odbiorców!Q72)</f>
        <v/>
      </c>
      <c r="O59" s="10" t="str">
        <f>IF(Lista_odbiorców!S72="","",Lista_odbiorców!S72)</f>
        <v/>
      </c>
      <c r="P59" s="10" t="str">
        <f>IF(Lista_odbiorców!T72="","",Lista_odbiorców!T72)</f>
        <v/>
      </c>
      <c r="Q59" s="10" t="str">
        <f>IF(Lista_odbiorców!U72="","",Lista_odbiorców!U72)</f>
        <v/>
      </c>
      <c r="R59" s="10" t="str">
        <f>IF(Lista_odbiorców!V72="","",Lista_odbiorców!V72)</f>
        <v/>
      </c>
      <c r="S59" s="10" t="str">
        <f>IF(Lista_odbiorców!B72="","","nie")</f>
        <v/>
      </c>
      <c r="T59" s="10" t="str">
        <f>IF(Lista_odbiorców!N72="","",Lista_odbiorców!N72)</f>
        <v/>
      </c>
      <c r="U59" s="10" t="str">
        <f>IF(Lista_odbiorców!R72="","",VLOOKUP(Lista_odbiorców!R72,limnewold,2,FALSE))</f>
        <v/>
      </c>
    </row>
    <row r="60" spans="1:21">
      <c r="A60" s="10" t="str">
        <f>IF(Lista_odbiorców!B73="","",SUBSTITUTE(SUBSTITUTE(SUBSTITUTE(SUBSTITUTE(SUBSTITUTE(SUBSTITUTE(UPPER(Lista_odbiorców!B73),"""",),"„",),"”",),";",)," ",),"-",))</f>
        <v/>
      </c>
      <c r="B60" s="10" t="str">
        <f>IF(Lista_odbiorców!C73="","",SUBSTITUTE(SUBSTITUTE(SUBSTITUTE(SUBSTITUTE(TRIM(UPPER(Lista_odbiorców!C73)),"""",),"„",),"”",),";",))</f>
        <v/>
      </c>
      <c r="C60" s="10" t="str">
        <f>IF(Lista_odbiorców!D73="","",SUBSTITUTE(SUBSTITUTE(SUBSTITUTE(SUBSTITUTE(TRIM(UPPER(Lista_odbiorców!D73)),"""",),"„",),"”",),";",))</f>
        <v/>
      </c>
      <c r="D60" s="10" t="str">
        <f>IF(Lista_odbiorców!E73="","",SUBSTITUTE(SUBSTITUTE(SUBSTITUTE(SUBSTITUTE(TRIM(UPPER(Lista_odbiorców!E73)),"""",),"„",),"”",),";",))</f>
        <v/>
      </c>
      <c r="E60" s="10" t="str">
        <f>IF(Lista_odbiorców!F73="","",SUBSTITUTE(SUBSTITUTE(SUBSTITUTE(SUBSTITUTE(TRIM(UPPER(Lista_odbiorców!F73)),"""",),"„",),"”",),";",))</f>
        <v/>
      </c>
      <c r="F60" s="10" t="str">
        <f>IF(Lista_odbiorców!G73="","",Lista_odbiorców!G73)</f>
        <v/>
      </c>
      <c r="G60" s="10" t="str">
        <f>IF(Lista_odbiorców!I73="","",SUBSTITUTE(SUBSTITUTE(SUBSTITUTE(SUBSTITUTE(Lista_odbiorców!I73,"""",),"„",),"”",),";",))</f>
        <v/>
      </c>
      <c r="H60" s="10" t="str">
        <f>IF(Lista_odbiorców!P73="","",SUBSTITUTE(UPPER(Lista_odbiorców!P73),"EUR, VAT W PLN","EUR",1))</f>
        <v/>
      </c>
      <c r="I60" s="10" t="str">
        <f>IF(Lista_odbiorców!J73="","",Lista_odbiorców!J73)</f>
        <v/>
      </c>
      <c r="J60" s="10" t="str">
        <f>IF(Lista_odbiorców!K73="","",Lista_odbiorców!K73)</f>
        <v/>
      </c>
      <c r="K60" s="10" t="str">
        <f>IF(Lista_odbiorców!L73="","",Lista_odbiorców!L73)</f>
        <v/>
      </c>
      <c r="L60" s="10" t="str">
        <f>IF(Lista_odbiorców!B73="","",0)</f>
        <v/>
      </c>
      <c r="M60" s="10" t="str">
        <f>IF(Lista_odbiorców!M73="","",Lista_odbiorców!M73)</f>
        <v/>
      </c>
      <c r="N60" s="10" t="str">
        <f>IF(Lista_odbiorców!Q73="","",Lista_odbiorców!Q73)</f>
        <v/>
      </c>
      <c r="O60" s="10" t="str">
        <f>IF(Lista_odbiorców!S73="","",Lista_odbiorców!S73)</f>
        <v/>
      </c>
      <c r="P60" s="10" t="str">
        <f>IF(Lista_odbiorców!T73="","",Lista_odbiorców!T73)</f>
        <v/>
      </c>
      <c r="Q60" s="10" t="str">
        <f>IF(Lista_odbiorców!U73="","",Lista_odbiorców!U73)</f>
        <v/>
      </c>
      <c r="R60" s="10" t="str">
        <f>IF(Lista_odbiorców!V73="","",Lista_odbiorców!V73)</f>
        <v/>
      </c>
      <c r="S60" s="10" t="str">
        <f>IF(Lista_odbiorców!B73="","","nie")</f>
        <v/>
      </c>
      <c r="T60" s="10" t="str">
        <f>IF(Lista_odbiorców!N73="","",Lista_odbiorców!N73)</f>
        <v/>
      </c>
      <c r="U60" s="10" t="str">
        <f>IF(Lista_odbiorców!R73="","",VLOOKUP(Lista_odbiorców!R73,limnewold,2,FALSE))</f>
        <v/>
      </c>
    </row>
    <row r="61" spans="1:21">
      <c r="A61" s="10" t="str">
        <f>IF(Lista_odbiorców!B74="","",SUBSTITUTE(SUBSTITUTE(SUBSTITUTE(SUBSTITUTE(SUBSTITUTE(SUBSTITUTE(UPPER(Lista_odbiorców!B74),"""",),"„",),"”",),";",)," ",),"-",))</f>
        <v/>
      </c>
      <c r="B61" s="10" t="str">
        <f>IF(Lista_odbiorców!C74="","",SUBSTITUTE(SUBSTITUTE(SUBSTITUTE(SUBSTITUTE(TRIM(UPPER(Lista_odbiorców!C74)),"""",),"„",),"”",),";",))</f>
        <v/>
      </c>
      <c r="C61" s="10" t="str">
        <f>IF(Lista_odbiorców!D74="","",SUBSTITUTE(SUBSTITUTE(SUBSTITUTE(SUBSTITUTE(TRIM(UPPER(Lista_odbiorców!D74)),"""",),"„",),"”",),";",))</f>
        <v/>
      </c>
      <c r="D61" s="10" t="str">
        <f>IF(Lista_odbiorców!E74="","",SUBSTITUTE(SUBSTITUTE(SUBSTITUTE(SUBSTITUTE(TRIM(UPPER(Lista_odbiorców!E74)),"""",),"„",),"”",),";",))</f>
        <v/>
      </c>
      <c r="E61" s="10" t="str">
        <f>IF(Lista_odbiorców!F74="","",SUBSTITUTE(SUBSTITUTE(SUBSTITUTE(SUBSTITUTE(TRIM(UPPER(Lista_odbiorców!F74)),"""",),"„",),"”",),";",))</f>
        <v/>
      </c>
      <c r="F61" s="10" t="str">
        <f>IF(Lista_odbiorców!G74="","",Lista_odbiorców!G74)</f>
        <v/>
      </c>
      <c r="G61" s="10" t="str">
        <f>IF(Lista_odbiorców!I74="","",SUBSTITUTE(SUBSTITUTE(SUBSTITUTE(SUBSTITUTE(Lista_odbiorców!I74,"""",),"„",),"”",),";",))</f>
        <v/>
      </c>
      <c r="H61" s="10" t="str">
        <f>IF(Lista_odbiorców!P74="","",SUBSTITUTE(UPPER(Lista_odbiorców!P74),"EUR, VAT W PLN","EUR",1))</f>
        <v/>
      </c>
      <c r="I61" s="10" t="str">
        <f>IF(Lista_odbiorców!J74="","",Lista_odbiorców!J74)</f>
        <v/>
      </c>
      <c r="J61" s="10" t="str">
        <f>IF(Lista_odbiorców!K74="","",Lista_odbiorców!K74)</f>
        <v/>
      </c>
      <c r="K61" s="10" t="str">
        <f>IF(Lista_odbiorców!L74="","",Lista_odbiorców!L74)</f>
        <v/>
      </c>
      <c r="L61" s="10" t="str">
        <f>IF(Lista_odbiorców!B74="","",0)</f>
        <v/>
      </c>
      <c r="M61" s="10" t="str">
        <f>IF(Lista_odbiorców!M74="","",Lista_odbiorców!M74)</f>
        <v/>
      </c>
      <c r="N61" s="10" t="str">
        <f>IF(Lista_odbiorców!Q74="","",Lista_odbiorców!Q74)</f>
        <v/>
      </c>
      <c r="O61" s="10" t="str">
        <f>IF(Lista_odbiorców!S74="","",Lista_odbiorców!S74)</f>
        <v/>
      </c>
      <c r="P61" s="10" t="str">
        <f>IF(Lista_odbiorców!T74="","",Lista_odbiorców!T74)</f>
        <v/>
      </c>
      <c r="Q61" s="10" t="str">
        <f>IF(Lista_odbiorców!U74="","",Lista_odbiorców!U74)</f>
        <v/>
      </c>
      <c r="R61" s="10" t="str">
        <f>IF(Lista_odbiorców!V74="","",Lista_odbiorców!V74)</f>
        <v/>
      </c>
      <c r="S61" s="10" t="str">
        <f>IF(Lista_odbiorców!B74="","","nie")</f>
        <v/>
      </c>
      <c r="T61" s="10" t="str">
        <f>IF(Lista_odbiorców!N74="","",Lista_odbiorców!N74)</f>
        <v/>
      </c>
      <c r="U61" s="10" t="str">
        <f>IF(Lista_odbiorców!R74="","",VLOOKUP(Lista_odbiorców!R74,limnewold,2,FALSE))</f>
        <v/>
      </c>
    </row>
    <row r="62" spans="1:21">
      <c r="A62" s="10" t="str">
        <f>IF(Lista_odbiorców!B75="","",SUBSTITUTE(SUBSTITUTE(SUBSTITUTE(SUBSTITUTE(SUBSTITUTE(SUBSTITUTE(UPPER(Lista_odbiorców!B75),"""",),"„",),"”",),";",)," ",),"-",))</f>
        <v/>
      </c>
      <c r="B62" s="10" t="str">
        <f>IF(Lista_odbiorców!C75="","",SUBSTITUTE(SUBSTITUTE(SUBSTITUTE(SUBSTITUTE(TRIM(UPPER(Lista_odbiorców!C75)),"""",),"„",),"”",),";",))</f>
        <v/>
      </c>
      <c r="C62" s="10" t="str">
        <f>IF(Lista_odbiorców!D75="","",SUBSTITUTE(SUBSTITUTE(SUBSTITUTE(SUBSTITUTE(TRIM(UPPER(Lista_odbiorców!D75)),"""",),"„",),"”",),";",))</f>
        <v/>
      </c>
      <c r="D62" s="10" t="str">
        <f>IF(Lista_odbiorców!E75="","",SUBSTITUTE(SUBSTITUTE(SUBSTITUTE(SUBSTITUTE(TRIM(UPPER(Lista_odbiorców!E75)),"""",),"„",),"”",),";",))</f>
        <v/>
      </c>
      <c r="E62" s="10" t="str">
        <f>IF(Lista_odbiorców!F75="","",SUBSTITUTE(SUBSTITUTE(SUBSTITUTE(SUBSTITUTE(TRIM(UPPER(Lista_odbiorców!F75)),"""",),"„",),"”",),";",))</f>
        <v/>
      </c>
      <c r="F62" s="10" t="str">
        <f>IF(Lista_odbiorców!G75="","",Lista_odbiorców!G75)</f>
        <v/>
      </c>
      <c r="G62" s="10" t="str">
        <f>IF(Lista_odbiorców!I75="","",SUBSTITUTE(SUBSTITUTE(SUBSTITUTE(SUBSTITUTE(Lista_odbiorców!I75,"""",),"„",),"”",),";",))</f>
        <v/>
      </c>
      <c r="H62" s="10" t="str">
        <f>IF(Lista_odbiorców!P75="","",SUBSTITUTE(UPPER(Lista_odbiorców!P75),"EUR, VAT W PLN","EUR",1))</f>
        <v/>
      </c>
      <c r="I62" s="10" t="str">
        <f>IF(Lista_odbiorców!J75="","",Lista_odbiorców!J75)</f>
        <v/>
      </c>
      <c r="J62" s="10" t="str">
        <f>IF(Lista_odbiorców!K75="","",Lista_odbiorców!K75)</f>
        <v/>
      </c>
      <c r="K62" s="10" t="str">
        <f>IF(Lista_odbiorców!L75="","",Lista_odbiorców!L75)</f>
        <v/>
      </c>
      <c r="L62" s="10" t="str">
        <f>IF(Lista_odbiorców!B75="","",0)</f>
        <v/>
      </c>
      <c r="M62" s="10" t="str">
        <f>IF(Lista_odbiorców!M75="","",Lista_odbiorców!M75)</f>
        <v/>
      </c>
      <c r="N62" s="10" t="str">
        <f>IF(Lista_odbiorców!Q75="","",Lista_odbiorców!Q75)</f>
        <v/>
      </c>
      <c r="O62" s="10" t="str">
        <f>IF(Lista_odbiorców!S75="","",Lista_odbiorców!S75)</f>
        <v/>
      </c>
      <c r="P62" s="10" t="str">
        <f>IF(Lista_odbiorców!T75="","",Lista_odbiorców!T75)</f>
        <v/>
      </c>
      <c r="Q62" s="10" t="str">
        <f>IF(Lista_odbiorców!U75="","",Lista_odbiorców!U75)</f>
        <v/>
      </c>
      <c r="R62" s="10" t="str">
        <f>IF(Lista_odbiorców!V75="","",Lista_odbiorców!V75)</f>
        <v/>
      </c>
      <c r="S62" s="10" t="str">
        <f>IF(Lista_odbiorców!B75="","","nie")</f>
        <v/>
      </c>
      <c r="T62" s="10" t="str">
        <f>IF(Lista_odbiorców!N75="","",Lista_odbiorców!N75)</f>
        <v/>
      </c>
      <c r="U62" s="10" t="str">
        <f>IF(Lista_odbiorców!R75="","",VLOOKUP(Lista_odbiorców!R75,limnewold,2,FALSE))</f>
        <v/>
      </c>
    </row>
    <row r="63" spans="1:21">
      <c r="A63" s="10" t="str">
        <f>IF(Lista_odbiorców!B76="","",SUBSTITUTE(SUBSTITUTE(SUBSTITUTE(SUBSTITUTE(SUBSTITUTE(SUBSTITUTE(UPPER(Lista_odbiorców!B76),"""",),"„",),"”",),";",)," ",),"-",))</f>
        <v/>
      </c>
      <c r="B63" s="10" t="str">
        <f>IF(Lista_odbiorców!C76="","",SUBSTITUTE(SUBSTITUTE(SUBSTITUTE(SUBSTITUTE(TRIM(UPPER(Lista_odbiorców!C76)),"""",),"„",),"”",),";",))</f>
        <v/>
      </c>
      <c r="C63" s="10" t="str">
        <f>IF(Lista_odbiorców!D76="","",SUBSTITUTE(SUBSTITUTE(SUBSTITUTE(SUBSTITUTE(TRIM(UPPER(Lista_odbiorców!D76)),"""",),"„",),"”",),";",))</f>
        <v/>
      </c>
      <c r="D63" s="10" t="str">
        <f>IF(Lista_odbiorców!E76="","",SUBSTITUTE(SUBSTITUTE(SUBSTITUTE(SUBSTITUTE(TRIM(UPPER(Lista_odbiorców!E76)),"""",),"„",),"”",),";",))</f>
        <v/>
      </c>
      <c r="E63" s="10" t="str">
        <f>IF(Lista_odbiorców!F76="","",SUBSTITUTE(SUBSTITUTE(SUBSTITUTE(SUBSTITUTE(TRIM(UPPER(Lista_odbiorców!F76)),"""",),"„",),"”",),";",))</f>
        <v/>
      </c>
      <c r="F63" s="10" t="str">
        <f>IF(Lista_odbiorców!G76="","",Lista_odbiorców!G76)</f>
        <v/>
      </c>
      <c r="G63" s="10" t="str">
        <f>IF(Lista_odbiorców!I76="","",SUBSTITUTE(SUBSTITUTE(SUBSTITUTE(SUBSTITUTE(Lista_odbiorców!I76,"""",),"„",),"”",),";",))</f>
        <v/>
      </c>
      <c r="H63" s="10" t="str">
        <f>IF(Lista_odbiorców!P76="","",SUBSTITUTE(UPPER(Lista_odbiorców!P76),"EUR, VAT W PLN","EUR",1))</f>
        <v/>
      </c>
      <c r="I63" s="10" t="str">
        <f>IF(Lista_odbiorców!J76="","",Lista_odbiorców!J76)</f>
        <v/>
      </c>
      <c r="J63" s="10" t="str">
        <f>IF(Lista_odbiorców!K76="","",Lista_odbiorców!K76)</f>
        <v/>
      </c>
      <c r="K63" s="10" t="str">
        <f>IF(Lista_odbiorców!L76="","",Lista_odbiorców!L76)</f>
        <v/>
      </c>
      <c r="L63" s="10" t="str">
        <f>IF(Lista_odbiorców!B76="","",0)</f>
        <v/>
      </c>
      <c r="M63" s="10" t="str">
        <f>IF(Lista_odbiorców!M76="","",Lista_odbiorców!M76)</f>
        <v/>
      </c>
      <c r="N63" s="10" t="str">
        <f>IF(Lista_odbiorców!Q76="","",Lista_odbiorców!Q76)</f>
        <v/>
      </c>
      <c r="O63" s="10" t="str">
        <f>IF(Lista_odbiorców!S76="","",Lista_odbiorców!S76)</f>
        <v/>
      </c>
      <c r="P63" s="10" t="str">
        <f>IF(Lista_odbiorców!T76="","",Lista_odbiorców!T76)</f>
        <v/>
      </c>
      <c r="Q63" s="10" t="str">
        <f>IF(Lista_odbiorców!U76="","",Lista_odbiorców!U76)</f>
        <v/>
      </c>
      <c r="R63" s="10" t="str">
        <f>IF(Lista_odbiorców!V76="","",Lista_odbiorców!V76)</f>
        <v/>
      </c>
      <c r="S63" s="10" t="str">
        <f>IF(Lista_odbiorców!B76="","","nie")</f>
        <v/>
      </c>
      <c r="T63" s="10" t="str">
        <f>IF(Lista_odbiorców!N76="","",Lista_odbiorców!N76)</f>
        <v/>
      </c>
      <c r="U63" s="10" t="str">
        <f>IF(Lista_odbiorców!R76="","",VLOOKUP(Lista_odbiorców!R76,limnewold,2,FALSE))</f>
        <v/>
      </c>
    </row>
    <row r="64" spans="1:21">
      <c r="A64" s="10" t="str">
        <f>IF(Lista_odbiorców!B77="","",SUBSTITUTE(SUBSTITUTE(SUBSTITUTE(SUBSTITUTE(SUBSTITUTE(SUBSTITUTE(UPPER(Lista_odbiorców!B77),"""",),"„",),"”",),";",)," ",),"-",))</f>
        <v/>
      </c>
      <c r="B64" s="10" t="str">
        <f>IF(Lista_odbiorców!C77="","",SUBSTITUTE(SUBSTITUTE(SUBSTITUTE(SUBSTITUTE(TRIM(UPPER(Lista_odbiorców!C77)),"""",),"„",),"”",),";",))</f>
        <v/>
      </c>
      <c r="C64" s="10" t="str">
        <f>IF(Lista_odbiorców!D77="","",SUBSTITUTE(SUBSTITUTE(SUBSTITUTE(SUBSTITUTE(TRIM(UPPER(Lista_odbiorców!D77)),"""",),"„",),"”",),";",))</f>
        <v/>
      </c>
      <c r="D64" s="10" t="str">
        <f>IF(Lista_odbiorców!E77="","",SUBSTITUTE(SUBSTITUTE(SUBSTITUTE(SUBSTITUTE(TRIM(UPPER(Lista_odbiorców!E77)),"""",),"„",),"”",),";",))</f>
        <v/>
      </c>
      <c r="E64" s="10" t="str">
        <f>IF(Lista_odbiorców!F77="","",SUBSTITUTE(SUBSTITUTE(SUBSTITUTE(SUBSTITUTE(TRIM(UPPER(Lista_odbiorców!F77)),"""",),"„",),"”",),";",))</f>
        <v/>
      </c>
      <c r="F64" s="10" t="str">
        <f>IF(Lista_odbiorców!G77="","",Lista_odbiorców!G77)</f>
        <v/>
      </c>
      <c r="G64" s="10" t="str">
        <f>IF(Lista_odbiorców!I77="","",SUBSTITUTE(SUBSTITUTE(SUBSTITUTE(SUBSTITUTE(Lista_odbiorców!I77,"""",),"„",),"”",),";",))</f>
        <v/>
      </c>
      <c r="H64" s="10" t="str">
        <f>IF(Lista_odbiorców!P77="","",SUBSTITUTE(UPPER(Lista_odbiorców!P77),"EUR, VAT W PLN","EUR",1))</f>
        <v/>
      </c>
      <c r="I64" s="10" t="str">
        <f>IF(Lista_odbiorców!J77="","",Lista_odbiorców!J77)</f>
        <v/>
      </c>
      <c r="J64" s="10" t="str">
        <f>IF(Lista_odbiorców!K77="","",Lista_odbiorców!K77)</f>
        <v/>
      </c>
      <c r="K64" s="10" t="str">
        <f>IF(Lista_odbiorców!L77="","",Lista_odbiorców!L77)</f>
        <v/>
      </c>
      <c r="L64" s="10" t="str">
        <f>IF(Lista_odbiorców!B77="","",0)</f>
        <v/>
      </c>
      <c r="M64" s="10" t="str">
        <f>IF(Lista_odbiorców!M77="","",Lista_odbiorców!M77)</f>
        <v/>
      </c>
      <c r="N64" s="10" t="str">
        <f>IF(Lista_odbiorców!Q77="","",Lista_odbiorców!Q77)</f>
        <v/>
      </c>
      <c r="O64" s="10" t="str">
        <f>IF(Lista_odbiorców!S77="","",Lista_odbiorców!S77)</f>
        <v/>
      </c>
      <c r="P64" s="10" t="str">
        <f>IF(Lista_odbiorców!T77="","",Lista_odbiorców!T77)</f>
        <v/>
      </c>
      <c r="Q64" s="10" t="str">
        <f>IF(Lista_odbiorców!U77="","",Lista_odbiorców!U77)</f>
        <v/>
      </c>
      <c r="R64" s="10" t="str">
        <f>IF(Lista_odbiorców!V77="","",Lista_odbiorców!V77)</f>
        <v/>
      </c>
      <c r="S64" s="10" t="str">
        <f>IF(Lista_odbiorców!B77="","","nie")</f>
        <v/>
      </c>
      <c r="T64" s="10" t="str">
        <f>IF(Lista_odbiorców!N77="","",Lista_odbiorców!N77)</f>
        <v/>
      </c>
      <c r="U64" s="10" t="str">
        <f>IF(Lista_odbiorców!R77="","",VLOOKUP(Lista_odbiorców!R77,limnewold,2,FALSE))</f>
        <v/>
      </c>
    </row>
    <row r="65" spans="1:21">
      <c r="A65" s="10" t="str">
        <f>IF(Lista_odbiorców!B78="","",SUBSTITUTE(SUBSTITUTE(SUBSTITUTE(SUBSTITUTE(SUBSTITUTE(SUBSTITUTE(UPPER(Lista_odbiorców!B78),"""",),"„",),"”",),";",)," ",),"-",))</f>
        <v/>
      </c>
      <c r="B65" s="10" t="str">
        <f>IF(Lista_odbiorców!C78="","",SUBSTITUTE(SUBSTITUTE(SUBSTITUTE(SUBSTITUTE(TRIM(UPPER(Lista_odbiorców!C78)),"""",),"„",),"”",),";",))</f>
        <v/>
      </c>
      <c r="C65" s="10" t="str">
        <f>IF(Lista_odbiorców!D78="","",SUBSTITUTE(SUBSTITUTE(SUBSTITUTE(SUBSTITUTE(TRIM(UPPER(Lista_odbiorców!D78)),"""",),"„",),"”",),";",))</f>
        <v/>
      </c>
      <c r="D65" s="10" t="str">
        <f>IF(Lista_odbiorców!E78="","",SUBSTITUTE(SUBSTITUTE(SUBSTITUTE(SUBSTITUTE(TRIM(UPPER(Lista_odbiorców!E78)),"""",),"„",),"”",),";",))</f>
        <v/>
      </c>
      <c r="E65" s="10" t="str">
        <f>IF(Lista_odbiorców!F78="","",SUBSTITUTE(SUBSTITUTE(SUBSTITUTE(SUBSTITUTE(TRIM(UPPER(Lista_odbiorców!F78)),"""",),"„",),"”",),";",))</f>
        <v/>
      </c>
      <c r="F65" s="10" t="str">
        <f>IF(Lista_odbiorców!G78="","",Lista_odbiorców!G78)</f>
        <v/>
      </c>
      <c r="G65" s="10" t="str">
        <f>IF(Lista_odbiorców!I78="","",SUBSTITUTE(SUBSTITUTE(SUBSTITUTE(SUBSTITUTE(Lista_odbiorców!I78,"""",),"„",),"”",),";",))</f>
        <v/>
      </c>
      <c r="H65" s="10" t="str">
        <f>IF(Lista_odbiorców!P78="","",SUBSTITUTE(UPPER(Lista_odbiorców!P78),"EUR, VAT W PLN","EUR",1))</f>
        <v/>
      </c>
      <c r="I65" s="10" t="str">
        <f>IF(Lista_odbiorców!J78="","",Lista_odbiorców!J78)</f>
        <v/>
      </c>
      <c r="J65" s="10" t="str">
        <f>IF(Lista_odbiorców!K78="","",Lista_odbiorców!K78)</f>
        <v/>
      </c>
      <c r="K65" s="10" t="str">
        <f>IF(Lista_odbiorców!L78="","",Lista_odbiorców!L78)</f>
        <v/>
      </c>
      <c r="L65" s="10" t="str">
        <f>IF(Lista_odbiorców!B78="","",0)</f>
        <v/>
      </c>
      <c r="M65" s="10" t="str">
        <f>IF(Lista_odbiorców!M78="","",Lista_odbiorców!M78)</f>
        <v/>
      </c>
      <c r="N65" s="10" t="str">
        <f>IF(Lista_odbiorców!Q78="","",Lista_odbiorców!Q78)</f>
        <v/>
      </c>
      <c r="O65" s="10" t="str">
        <f>IF(Lista_odbiorców!S78="","",Lista_odbiorców!S78)</f>
        <v/>
      </c>
      <c r="P65" s="10" t="str">
        <f>IF(Lista_odbiorców!T78="","",Lista_odbiorców!T78)</f>
        <v/>
      </c>
      <c r="Q65" s="10" t="str">
        <f>IF(Lista_odbiorców!U78="","",Lista_odbiorców!U78)</f>
        <v/>
      </c>
      <c r="R65" s="10" t="str">
        <f>IF(Lista_odbiorców!V78="","",Lista_odbiorców!V78)</f>
        <v/>
      </c>
      <c r="S65" s="10" t="str">
        <f>IF(Lista_odbiorców!B78="","","nie")</f>
        <v/>
      </c>
      <c r="T65" s="10" t="str">
        <f>IF(Lista_odbiorców!N78="","",Lista_odbiorców!N78)</f>
        <v/>
      </c>
      <c r="U65" s="10" t="str">
        <f>IF(Lista_odbiorców!R78="","",VLOOKUP(Lista_odbiorców!R78,limnewold,2,FALSE))</f>
        <v/>
      </c>
    </row>
    <row r="66" spans="1:21">
      <c r="A66" s="10" t="str">
        <f>IF(Lista_odbiorców!B79="","",SUBSTITUTE(SUBSTITUTE(SUBSTITUTE(SUBSTITUTE(SUBSTITUTE(SUBSTITUTE(UPPER(Lista_odbiorców!B79),"""",),"„",),"”",),";",)," ",),"-",))</f>
        <v/>
      </c>
      <c r="B66" s="10" t="str">
        <f>IF(Lista_odbiorców!C79="","",SUBSTITUTE(SUBSTITUTE(SUBSTITUTE(SUBSTITUTE(TRIM(UPPER(Lista_odbiorców!C79)),"""",),"„",),"”",),";",))</f>
        <v/>
      </c>
      <c r="C66" s="10" t="str">
        <f>IF(Lista_odbiorców!D79="","",SUBSTITUTE(SUBSTITUTE(SUBSTITUTE(SUBSTITUTE(TRIM(UPPER(Lista_odbiorców!D79)),"""",),"„",),"”",),";",))</f>
        <v/>
      </c>
      <c r="D66" s="10" t="str">
        <f>IF(Lista_odbiorców!E79="","",SUBSTITUTE(SUBSTITUTE(SUBSTITUTE(SUBSTITUTE(TRIM(UPPER(Lista_odbiorców!E79)),"""",),"„",),"”",),";",))</f>
        <v/>
      </c>
      <c r="E66" s="10" t="str">
        <f>IF(Lista_odbiorców!F79="","",SUBSTITUTE(SUBSTITUTE(SUBSTITUTE(SUBSTITUTE(TRIM(UPPER(Lista_odbiorców!F79)),"""",),"„",),"”",),";",))</f>
        <v/>
      </c>
      <c r="F66" s="10" t="str">
        <f>IF(Lista_odbiorców!G79="","",Lista_odbiorców!G79)</f>
        <v/>
      </c>
      <c r="G66" s="10" t="str">
        <f>IF(Lista_odbiorców!I79="","",SUBSTITUTE(SUBSTITUTE(SUBSTITUTE(SUBSTITUTE(Lista_odbiorców!I79,"""",),"„",),"”",),";",))</f>
        <v/>
      </c>
      <c r="H66" s="10" t="str">
        <f>IF(Lista_odbiorców!P79="","",SUBSTITUTE(UPPER(Lista_odbiorców!P79),"EUR, VAT W PLN","EUR",1))</f>
        <v/>
      </c>
      <c r="I66" s="10" t="str">
        <f>IF(Lista_odbiorców!J79="","",Lista_odbiorców!J79)</f>
        <v/>
      </c>
      <c r="J66" s="10" t="str">
        <f>IF(Lista_odbiorców!K79="","",Lista_odbiorców!K79)</f>
        <v/>
      </c>
      <c r="K66" s="10" t="str">
        <f>IF(Lista_odbiorców!L79="","",Lista_odbiorców!L79)</f>
        <v/>
      </c>
      <c r="L66" s="10" t="str">
        <f>IF(Lista_odbiorców!B79="","",0)</f>
        <v/>
      </c>
      <c r="M66" s="10" t="str">
        <f>IF(Lista_odbiorców!M79="","",Lista_odbiorców!M79)</f>
        <v/>
      </c>
      <c r="N66" s="10" t="str">
        <f>IF(Lista_odbiorców!Q79="","",Lista_odbiorców!Q79)</f>
        <v/>
      </c>
      <c r="O66" s="10" t="str">
        <f>IF(Lista_odbiorców!S79="","",Lista_odbiorców!S79)</f>
        <v/>
      </c>
      <c r="P66" s="10" t="str">
        <f>IF(Lista_odbiorców!T79="","",Lista_odbiorców!T79)</f>
        <v/>
      </c>
      <c r="Q66" s="10" t="str">
        <f>IF(Lista_odbiorców!U79="","",Lista_odbiorców!U79)</f>
        <v/>
      </c>
      <c r="R66" s="10" t="str">
        <f>IF(Lista_odbiorców!V79="","",Lista_odbiorców!V79)</f>
        <v/>
      </c>
      <c r="S66" s="10" t="str">
        <f>IF(Lista_odbiorców!B79="","","nie")</f>
        <v/>
      </c>
      <c r="T66" s="10" t="str">
        <f>IF(Lista_odbiorców!N79="","",Lista_odbiorców!N79)</f>
        <v/>
      </c>
      <c r="U66" s="10" t="str">
        <f>IF(Lista_odbiorców!R79="","",VLOOKUP(Lista_odbiorców!R79,limnewold,2,FALSE))</f>
        <v/>
      </c>
    </row>
    <row r="67" spans="1:21">
      <c r="A67" s="10" t="str">
        <f>IF(Lista_odbiorców!B80="","",SUBSTITUTE(SUBSTITUTE(SUBSTITUTE(SUBSTITUTE(SUBSTITUTE(SUBSTITUTE(UPPER(Lista_odbiorców!B80),"""",),"„",),"”",),";",)," ",),"-",))</f>
        <v/>
      </c>
      <c r="B67" s="10" t="str">
        <f>IF(Lista_odbiorców!C80="","",SUBSTITUTE(SUBSTITUTE(SUBSTITUTE(SUBSTITUTE(TRIM(UPPER(Lista_odbiorców!C80)),"""",),"„",),"”",),";",))</f>
        <v/>
      </c>
      <c r="C67" s="10" t="str">
        <f>IF(Lista_odbiorców!D80="","",SUBSTITUTE(SUBSTITUTE(SUBSTITUTE(SUBSTITUTE(TRIM(UPPER(Lista_odbiorców!D80)),"""",),"„",),"”",),";",))</f>
        <v/>
      </c>
      <c r="D67" s="10" t="str">
        <f>IF(Lista_odbiorców!E80="","",SUBSTITUTE(SUBSTITUTE(SUBSTITUTE(SUBSTITUTE(TRIM(UPPER(Lista_odbiorców!E80)),"""",),"„",),"”",),";",))</f>
        <v/>
      </c>
      <c r="E67" s="10" t="str">
        <f>IF(Lista_odbiorców!F80="","",SUBSTITUTE(SUBSTITUTE(SUBSTITUTE(SUBSTITUTE(TRIM(UPPER(Lista_odbiorców!F80)),"""",),"„",),"”",),";",))</f>
        <v/>
      </c>
      <c r="F67" s="10" t="str">
        <f>IF(Lista_odbiorców!G80="","",Lista_odbiorców!G80)</f>
        <v/>
      </c>
      <c r="G67" s="10" t="str">
        <f>IF(Lista_odbiorców!I80="","",SUBSTITUTE(SUBSTITUTE(SUBSTITUTE(SUBSTITUTE(Lista_odbiorców!I80,"""",),"„",),"”",),";",))</f>
        <v/>
      </c>
      <c r="H67" s="10" t="str">
        <f>IF(Lista_odbiorców!P80="","",SUBSTITUTE(UPPER(Lista_odbiorców!P80),"EUR, VAT W PLN","EUR",1))</f>
        <v/>
      </c>
      <c r="I67" s="10" t="str">
        <f>IF(Lista_odbiorców!J80="","",Lista_odbiorców!J80)</f>
        <v/>
      </c>
      <c r="J67" s="10" t="str">
        <f>IF(Lista_odbiorców!K80="","",Lista_odbiorców!K80)</f>
        <v/>
      </c>
      <c r="K67" s="10" t="str">
        <f>IF(Lista_odbiorców!L80="","",Lista_odbiorców!L80)</f>
        <v/>
      </c>
      <c r="L67" s="10" t="str">
        <f>IF(Lista_odbiorców!B80="","",0)</f>
        <v/>
      </c>
      <c r="M67" s="10" t="str">
        <f>IF(Lista_odbiorców!M80="","",Lista_odbiorców!M80)</f>
        <v/>
      </c>
      <c r="N67" s="10" t="str">
        <f>IF(Lista_odbiorców!Q80="","",Lista_odbiorców!Q80)</f>
        <v/>
      </c>
      <c r="O67" s="10" t="str">
        <f>IF(Lista_odbiorców!S80="","",Lista_odbiorców!S80)</f>
        <v/>
      </c>
      <c r="P67" s="10" t="str">
        <f>IF(Lista_odbiorców!T80="","",Lista_odbiorców!T80)</f>
        <v/>
      </c>
      <c r="Q67" s="10" t="str">
        <f>IF(Lista_odbiorców!U80="","",Lista_odbiorców!U80)</f>
        <v/>
      </c>
      <c r="R67" s="10" t="str">
        <f>IF(Lista_odbiorców!V80="","",Lista_odbiorców!V80)</f>
        <v/>
      </c>
      <c r="S67" s="10" t="str">
        <f>IF(Lista_odbiorców!B80="","","nie")</f>
        <v/>
      </c>
      <c r="T67" s="10" t="str">
        <f>IF(Lista_odbiorców!N80="","",Lista_odbiorców!N80)</f>
        <v/>
      </c>
      <c r="U67" s="10" t="str">
        <f>IF(Lista_odbiorców!R80="","",VLOOKUP(Lista_odbiorców!R80,limnewold,2,FALSE))</f>
        <v/>
      </c>
    </row>
    <row r="68" spans="1:21">
      <c r="A68" s="10" t="str">
        <f>IF(Lista_odbiorców!B81="","",SUBSTITUTE(SUBSTITUTE(SUBSTITUTE(SUBSTITUTE(SUBSTITUTE(SUBSTITUTE(UPPER(Lista_odbiorców!B81),"""",),"„",),"”",),";",)," ",),"-",))</f>
        <v/>
      </c>
      <c r="B68" s="10" t="str">
        <f>IF(Lista_odbiorców!C81="","",SUBSTITUTE(SUBSTITUTE(SUBSTITUTE(SUBSTITUTE(TRIM(UPPER(Lista_odbiorców!C81)),"""",),"„",),"”",),";",))</f>
        <v/>
      </c>
      <c r="C68" s="10" t="str">
        <f>IF(Lista_odbiorców!D81="","",SUBSTITUTE(SUBSTITUTE(SUBSTITUTE(SUBSTITUTE(TRIM(UPPER(Lista_odbiorców!D81)),"""",),"„",),"”",),";",))</f>
        <v/>
      </c>
      <c r="D68" s="10" t="str">
        <f>IF(Lista_odbiorców!E81="","",SUBSTITUTE(SUBSTITUTE(SUBSTITUTE(SUBSTITUTE(TRIM(UPPER(Lista_odbiorców!E81)),"""",),"„",),"”",),";",))</f>
        <v/>
      </c>
      <c r="E68" s="10" t="str">
        <f>IF(Lista_odbiorców!F81="","",SUBSTITUTE(SUBSTITUTE(SUBSTITUTE(SUBSTITUTE(TRIM(UPPER(Lista_odbiorców!F81)),"""",),"„",),"”",),";",))</f>
        <v/>
      </c>
      <c r="F68" s="10" t="str">
        <f>IF(Lista_odbiorców!G81="","",Lista_odbiorców!G81)</f>
        <v/>
      </c>
      <c r="G68" s="10" t="str">
        <f>IF(Lista_odbiorców!I81="","",SUBSTITUTE(SUBSTITUTE(SUBSTITUTE(SUBSTITUTE(Lista_odbiorców!I81,"""",),"„",),"”",),";",))</f>
        <v/>
      </c>
      <c r="H68" s="10" t="str">
        <f>IF(Lista_odbiorców!P81="","",SUBSTITUTE(UPPER(Lista_odbiorców!P81),"EUR, VAT W PLN","EUR",1))</f>
        <v/>
      </c>
      <c r="I68" s="10" t="str">
        <f>IF(Lista_odbiorców!J81="","",Lista_odbiorców!J81)</f>
        <v/>
      </c>
      <c r="J68" s="10" t="str">
        <f>IF(Lista_odbiorców!K81="","",Lista_odbiorców!K81)</f>
        <v/>
      </c>
      <c r="K68" s="10" t="str">
        <f>IF(Lista_odbiorców!L81="","",Lista_odbiorców!L81)</f>
        <v/>
      </c>
      <c r="L68" s="10" t="str">
        <f>IF(Lista_odbiorców!B81="","",0)</f>
        <v/>
      </c>
      <c r="M68" s="10" t="str">
        <f>IF(Lista_odbiorców!M81="","",Lista_odbiorców!M81)</f>
        <v/>
      </c>
      <c r="N68" s="10" t="str">
        <f>IF(Lista_odbiorców!Q81="","",Lista_odbiorców!Q81)</f>
        <v/>
      </c>
      <c r="O68" s="10" t="str">
        <f>IF(Lista_odbiorców!S81="","",Lista_odbiorców!S81)</f>
        <v/>
      </c>
      <c r="P68" s="10" t="str">
        <f>IF(Lista_odbiorców!T81="","",Lista_odbiorców!T81)</f>
        <v/>
      </c>
      <c r="Q68" s="10" t="str">
        <f>IF(Lista_odbiorców!U81="","",Lista_odbiorców!U81)</f>
        <v/>
      </c>
      <c r="R68" s="10" t="str">
        <f>IF(Lista_odbiorców!V81="","",Lista_odbiorców!V81)</f>
        <v/>
      </c>
      <c r="S68" s="10" t="str">
        <f>IF(Lista_odbiorców!B81="","","nie")</f>
        <v/>
      </c>
      <c r="T68" s="10" t="str">
        <f>IF(Lista_odbiorców!N81="","",Lista_odbiorców!N81)</f>
        <v/>
      </c>
      <c r="U68" s="10" t="str">
        <f>IF(Lista_odbiorców!R81="","",VLOOKUP(Lista_odbiorców!R81,limnewold,2,FALSE))</f>
        <v/>
      </c>
    </row>
    <row r="69" spans="1:21">
      <c r="A69" s="10" t="str">
        <f>IF(Lista_odbiorców!B82="","",SUBSTITUTE(SUBSTITUTE(SUBSTITUTE(SUBSTITUTE(SUBSTITUTE(SUBSTITUTE(UPPER(Lista_odbiorców!B82),"""",),"„",),"”",),";",)," ",),"-",))</f>
        <v/>
      </c>
      <c r="B69" s="10" t="str">
        <f>IF(Lista_odbiorców!C82="","",SUBSTITUTE(SUBSTITUTE(SUBSTITUTE(SUBSTITUTE(TRIM(UPPER(Lista_odbiorców!C82)),"""",),"„",),"”",),";",))</f>
        <v/>
      </c>
      <c r="C69" s="10" t="str">
        <f>IF(Lista_odbiorców!D82="","",SUBSTITUTE(SUBSTITUTE(SUBSTITUTE(SUBSTITUTE(TRIM(UPPER(Lista_odbiorców!D82)),"""",),"„",),"”",),";",))</f>
        <v/>
      </c>
      <c r="D69" s="10" t="str">
        <f>IF(Lista_odbiorców!E82="","",SUBSTITUTE(SUBSTITUTE(SUBSTITUTE(SUBSTITUTE(TRIM(UPPER(Lista_odbiorców!E82)),"""",),"„",),"”",),";",))</f>
        <v/>
      </c>
      <c r="E69" s="10" t="str">
        <f>IF(Lista_odbiorców!F82="","",SUBSTITUTE(SUBSTITUTE(SUBSTITUTE(SUBSTITUTE(TRIM(UPPER(Lista_odbiorców!F82)),"""",),"„",),"”",),";",))</f>
        <v/>
      </c>
      <c r="F69" s="10" t="str">
        <f>IF(Lista_odbiorców!G82="","",Lista_odbiorców!G82)</f>
        <v/>
      </c>
      <c r="G69" s="10" t="str">
        <f>IF(Lista_odbiorców!I82="","",SUBSTITUTE(SUBSTITUTE(SUBSTITUTE(SUBSTITUTE(Lista_odbiorców!I82,"""",),"„",),"”",),";",))</f>
        <v/>
      </c>
      <c r="H69" s="10" t="str">
        <f>IF(Lista_odbiorców!P82="","",SUBSTITUTE(UPPER(Lista_odbiorców!P82),"EUR, VAT W PLN","EUR",1))</f>
        <v/>
      </c>
      <c r="I69" s="10" t="str">
        <f>IF(Lista_odbiorców!J82="","",Lista_odbiorców!J82)</f>
        <v/>
      </c>
      <c r="J69" s="10" t="str">
        <f>IF(Lista_odbiorców!K82="","",Lista_odbiorców!K82)</f>
        <v/>
      </c>
      <c r="K69" s="10" t="str">
        <f>IF(Lista_odbiorców!L82="","",Lista_odbiorców!L82)</f>
        <v/>
      </c>
      <c r="L69" s="10" t="str">
        <f>IF(Lista_odbiorców!B82="","",0)</f>
        <v/>
      </c>
      <c r="M69" s="10" t="str">
        <f>IF(Lista_odbiorców!M82="","",Lista_odbiorców!M82)</f>
        <v/>
      </c>
      <c r="N69" s="10" t="str">
        <f>IF(Lista_odbiorców!Q82="","",Lista_odbiorców!Q82)</f>
        <v/>
      </c>
      <c r="O69" s="10" t="str">
        <f>IF(Lista_odbiorców!S82="","",Lista_odbiorców!S82)</f>
        <v/>
      </c>
      <c r="P69" s="10" t="str">
        <f>IF(Lista_odbiorców!T82="","",Lista_odbiorców!T82)</f>
        <v/>
      </c>
      <c r="Q69" s="10" t="str">
        <f>IF(Lista_odbiorców!U82="","",Lista_odbiorców!U82)</f>
        <v/>
      </c>
      <c r="R69" s="10" t="str">
        <f>IF(Lista_odbiorców!V82="","",Lista_odbiorców!V82)</f>
        <v/>
      </c>
      <c r="S69" s="10" t="str">
        <f>IF(Lista_odbiorców!B82="","","nie")</f>
        <v/>
      </c>
      <c r="T69" s="10" t="str">
        <f>IF(Lista_odbiorców!N82="","",Lista_odbiorców!N82)</f>
        <v/>
      </c>
      <c r="U69" s="10" t="str">
        <f>IF(Lista_odbiorców!R82="","",VLOOKUP(Lista_odbiorców!R82,limnewold,2,FALSE))</f>
        <v/>
      </c>
    </row>
    <row r="70" spans="1:21">
      <c r="A70" s="10" t="str">
        <f>IF(Lista_odbiorców!B83="","",SUBSTITUTE(SUBSTITUTE(SUBSTITUTE(SUBSTITUTE(SUBSTITUTE(SUBSTITUTE(UPPER(Lista_odbiorców!B83),"""",),"„",),"”",),";",)," ",),"-",))</f>
        <v/>
      </c>
      <c r="B70" s="10" t="str">
        <f>IF(Lista_odbiorców!C83="","",SUBSTITUTE(SUBSTITUTE(SUBSTITUTE(SUBSTITUTE(TRIM(UPPER(Lista_odbiorców!C83)),"""",),"„",),"”",),";",))</f>
        <v/>
      </c>
      <c r="C70" s="10" t="str">
        <f>IF(Lista_odbiorców!D83="","",SUBSTITUTE(SUBSTITUTE(SUBSTITUTE(SUBSTITUTE(TRIM(UPPER(Lista_odbiorców!D83)),"""",),"„",),"”",),";",))</f>
        <v/>
      </c>
      <c r="D70" s="10" t="str">
        <f>IF(Lista_odbiorców!E83="","",SUBSTITUTE(SUBSTITUTE(SUBSTITUTE(SUBSTITUTE(TRIM(UPPER(Lista_odbiorców!E83)),"""",),"„",),"”",),";",))</f>
        <v/>
      </c>
      <c r="E70" s="10" t="str">
        <f>IF(Lista_odbiorców!F83="","",SUBSTITUTE(SUBSTITUTE(SUBSTITUTE(SUBSTITUTE(TRIM(UPPER(Lista_odbiorców!F83)),"""",),"„",),"”",),";",))</f>
        <v/>
      </c>
      <c r="F70" s="10" t="str">
        <f>IF(Lista_odbiorców!G83="","",Lista_odbiorców!G83)</f>
        <v/>
      </c>
      <c r="G70" s="10" t="str">
        <f>IF(Lista_odbiorców!I83="","",SUBSTITUTE(SUBSTITUTE(SUBSTITUTE(SUBSTITUTE(Lista_odbiorców!I83,"""",),"„",),"”",),";",))</f>
        <v/>
      </c>
      <c r="H70" s="10" t="str">
        <f>IF(Lista_odbiorców!P83="","",SUBSTITUTE(UPPER(Lista_odbiorców!P83),"EUR, VAT W PLN","EUR",1))</f>
        <v/>
      </c>
      <c r="I70" s="10" t="str">
        <f>IF(Lista_odbiorców!J83="","",Lista_odbiorców!J83)</f>
        <v/>
      </c>
      <c r="J70" s="10" t="str">
        <f>IF(Lista_odbiorców!K83="","",Lista_odbiorców!K83)</f>
        <v/>
      </c>
      <c r="K70" s="10" t="str">
        <f>IF(Lista_odbiorców!L83="","",Lista_odbiorców!L83)</f>
        <v/>
      </c>
      <c r="L70" s="10" t="str">
        <f>IF(Lista_odbiorców!B83="","",0)</f>
        <v/>
      </c>
      <c r="M70" s="10" t="str">
        <f>IF(Lista_odbiorców!M83="","",Lista_odbiorców!M83)</f>
        <v/>
      </c>
      <c r="N70" s="10" t="str">
        <f>IF(Lista_odbiorców!Q83="","",Lista_odbiorców!Q83)</f>
        <v/>
      </c>
      <c r="O70" s="10" t="str">
        <f>IF(Lista_odbiorców!S83="","",Lista_odbiorców!S83)</f>
        <v/>
      </c>
      <c r="P70" s="10" t="str">
        <f>IF(Lista_odbiorców!T83="","",Lista_odbiorców!T83)</f>
        <v/>
      </c>
      <c r="Q70" s="10" t="str">
        <f>IF(Lista_odbiorców!U83="","",Lista_odbiorców!U83)</f>
        <v/>
      </c>
      <c r="R70" s="10" t="str">
        <f>IF(Lista_odbiorców!V83="","",Lista_odbiorców!V83)</f>
        <v/>
      </c>
      <c r="S70" s="10" t="str">
        <f>IF(Lista_odbiorców!B83="","","nie")</f>
        <v/>
      </c>
      <c r="T70" s="10" t="str">
        <f>IF(Lista_odbiorców!N83="","",Lista_odbiorców!N83)</f>
        <v/>
      </c>
      <c r="U70" s="10" t="str">
        <f>IF(Lista_odbiorców!R83="","",VLOOKUP(Lista_odbiorców!R83,limnewold,2,FALSE))</f>
        <v/>
      </c>
    </row>
    <row r="71" spans="1:21">
      <c r="A71" s="10" t="str">
        <f>IF(Lista_odbiorców!B84="","",SUBSTITUTE(SUBSTITUTE(SUBSTITUTE(SUBSTITUTE(SUBSTITUTE(SUBSTITUTE(UPPER(Lista_odbiorców!B84),"""",),"„",),"”",),";",)," ",),"-",))</f>
        <v/>
      </c>
      <c r="B71" s="10" t="str">
        <f>IF(Lista_odbiorców!C84="","",SUBSTITUTE(SUBSTITUTE(SUBSTITUTE(SUBSTITUTE(TRIM(UPPER(Lista_odbiorców!C84)),"""",),"„",),"”",),";",))</f>
        <v/>
      </c>
      <c r="C71" s="10" t="str">
        <f>IF(Lista_odbiorców!D84="","",SUBSTITUTE(SUBSTITUTE(SUBSTITUTE(SUBSTITUTE(TRIM(UPPER(Lista_odbiorców!D84)),"""",),"„",),"”",),";",))</f>
        <v/>
      </c>
      <c r="D71" s="10" t="str">
        <f>IF(Lista_odbiorców!E84="","",SUBSTITUTE(SUBSTITUTE(SUBSTITUTE(SUBSTITUTE(TRIM(UPPER(Lista_odbiorców!E84)),"""",),"„",),"”",),";",))</f>
        <v/>
      </c>
      <c r="E71" s="10" t="str">
        <f>IF(Lista_odbiorców!F84="","",SUBSTITUTE(SUBSTITUTE(SUBSTITUTE(SUBSTITUTE(TRIM(UPPER(Lista_odbiorców!F84)),"""",),"„",),"”",),";",))</f>
        <v/>
      </c>
      <c r="F71" s="10" t="str">
        <f>IF(Lista_odbiorców!G84="","",Lista_odbiorców!G84)</f>
        <v/>
      </c>
      <c r="G71" s="10" t="str">
        <f>IF(Lista_odbiorców!I84="","",SUBSTITUTE(SUBSTITUTE(SUBSTITUTE(SUBSTITUTE(Lista_odbiorców!I84,"""",),"„",),"”",),";",))</f>
        <v/>
      </c>
      <c r="H71" s="10" t="str">
        <f>IF(Lista_odbiorców!P84="","",SUBSTITUTE(UPPER(Lista_odbiorców!P84),"EUR, VAT W PLN","EUR",1))</f>
        <v/>
      </c>
      <c r="I71" s="10" t="str">
        <f>IF(Lista_odbiorców!J84="","",Lista_odbiorców!J84)</f>
        <v/>
      </c>
      <c r="J71" s="10" t="str">
        <f>IF(Lista_odbiorców!K84="","",Lista_odbiorców!K84)</f>
        <v/>
      </c>
      <c r="K71" s="10" t="str">
        <f>IF(Lista_odbiorców!L84="","",Lista_odbiorców!L84)</f>
        <v/>
      </c>
      <c r="L71" s="10" t="str">
        <f>IF(Lista_odbiorców!B84="","",0)</f>
        <v/>
      </c>
      <c r="M71" s="10" t="str">
        <f>IF(Lista_odbiorców!M84="","",Lista_odbiorców!M84)</f>
        <v/>
      </c>
      <c r="N71" s="10" t="str">
        <f>IF(Lista_odbiorców!Q84="","",Lista_odbiorców!Q84)</f>
        <v/>
      </c>
      <c r="O71" s="10" t="str">
        <f>IF(Lista_odbiorców!S84="","",Lista_odbiorców!S84)</f>
        <v/>
      </c>
      <c r="P71" s="10" t="str">
        <f>IF(Lista_odbiorców!T84="","",Lista_odbiorców!T84)</f>
        <v/>
      </c>
      <c r="Q71" s="10" t="str">
        <f>IF(Lista_odbiorców!U84="","",Lista_odbiorców!U84)</f>
        <v/>
      </c>
      <c r="R71" s="10" t="str">
        <f>IF(Lista_odbiorców!V84="","",Lista_odbiorców!V84)</f>
        <v/>
      </c>
      <c r="S71" s="10" t="str">
        <f>IF(Lista_odbiorców!B84="","","nie")</f>
        <v/>
      </c>
      <c r="T71" s="10" t="str">
        <f>IF(Lista_odbiorców!N84="","",Lista_odbiorców!N84)</f>
        <v/>
      </c>
      <c r="U71" s="10" t="str">
        <f>IF(Lista_odbiorców!R84="","",VLOOKUP(Lista_odbiorców!R84,limnewold,2,FALSE))</f>
        <v/>
      </c>
    </row>
    <row r="72" spans="1:21">
      <c r="A72" s="10" t="str">
        <f>IF(Lista_odbiorców!B85="","",SUBSTITUTE(SUBSTITUTE(SUBSTITUTE(SUBSTITUTE(SUBSTITUTE(SUBSTITUTE(UPPER(Lista_odbiorców!B85),"""",),"„",),"”",),";",)," ",),"-",))</f>
        <v/>
      </c>
      <c r="B72" s="10" t="str">
        <f>IF(Lista_odbiorców!C85="","",SUBSTITUTE(SUBSTITUTE(SUBSTITUTE(SUBSTITUTE(TRIM(UPPER(Lista_odbiorców!C85)),"""",),"„",),"”",),";",))</f>
        <v/>
      </c>
      <c r="C72" s="10" t="str">
        <f>IF(Lista_odbiorców!D85="","",SUBSTITUTE(SUBSTITUTE(SUBSTITUTE(SUBSTITUTE(TRIM(UPPER(Lista_odbiorców!D85)),"""",),"„",),"”",),";",))</f>
        <v/>
      </c>
      <c r="D72" s="10" t="str">
        <f>IF(Lista_odbiorców!E85="","",SUBSTITUTE(SUBSTITUTE(SUBSTITUTE(SUBSTITUTE(TRIM(UPPER(Lista_odbiorców!E85)),"""",),"„",),"”",),";",))</f>
        <v/>
      </c>
      <c r="E72" s="10" t="str">
        <f>IF(Lista_odbiorców!F85="","",SUBSTITUTE(SUBSTITUTE(SUBSTITUTE(SUBSTITUTE(TRIM(UPPER(Lista_odbiorców!F85)),"""",),"„",),"”",),";",))</f>
        <v/>
      </c>
      <c r="F72" s="10" t="str">
        <f>IF(Lista_odbiorców!G85="","",Lista_odbiorców!G85)</f>
        <v/>
      </c>
      <c r="G72" s="10" t="str">
        <f>IF(Lista_odbiorców!I85="","",SUBSTITUTE(SUBSTITUTE(SUBSTITUTE(SUBSTITUTE(Lista_odbiorców!I85,"""",),"„",),"”",),";",))</f>
        <v/>
      </c>
      <c r="H72" s="10" t="str">
        <f>IF(Lista_odbiorców!P85="","",SUBSTITUTE(UPPER(Lista_odbiorców!P85),"EUR, VAT W PLN","EUR",1))</f>
        <v/>
      </c>
      <c r="I72" s="10" t="str">
        <f>IF(Lista_odbiorców!J85="","",Lista_odbiorców!J85)</f>
        <v/>
      </c>
      <c r="J72" s="10" t="str">
        <f>IF(Lista_odbiorców!K85="","",Lista_odbiorców!K85)</f>
        <v/>
      </c>
      <c r="K72" s="10" t="str">
        <f>IF(Lista_odbiorców!L85="","",Lista_odbiorców!L85)</f>
        <v/>
      </c>
      <c r="L72" s="10" t="str">
        <f>IF(Lista_odbiorców!B85="","",0)</f>
        <v/>
      </c>
      <c r="M72" s="10" t="str">
        <f>IF(Lista_odbiorców!M85="","",Lista_odbiorców!M85)</f>
        <v/>
      </c>
      <c r="N72" s="10" t="str">
        <f>IF(Lista_odbiorców!Q85="","",Lista_odbiorców!Q85)</f>
        <v/>
      </c>
      <c r="O72" s="10" t="str">
        <f>IF(Lista_odbiorców!S85="","",Lista_odbiorców!S85)</f>
        <v/>
      </c>
      <c r="P72" s="10" t="str">
        <f>IF(Lista_odbiorców!T85="","",Lista_odbiorców!T85)</f>
        <v/>
      </c>
      <c r="Q72" s="10" t="str">
        <f>IF(Lista_odbiorców!U85="","",Lista_odbiorców!U85)</f>
        <v/>
      </c>
      <c r="R72" s="10" t="str">
        <f>IF(Lista_odbiorców!V85="","",Lista_odbiorców!V85)</f>
        <v/>
      </c>
      <c r="S72" s="10" t="str">
        <f>IF(Lista_odbiorców!B85="","","nie")</f>
        <v/>
      </c>
      <c r="T72" s="10" t="str">
        <f>IF(Lista_odbiorców!N85="","",Lista_odbiorców!N85)</f>
        <v/>
      </c>
      <c r="U72" s="10" t="str">
        <f>IF(Lista_odbiorców!R85="","",VLOOKUP(Lista_odbiorców!R85,limnewold,2,FALSE))</f>
        <v/>
      </c>
    </row>
    <row r="73" spans="1:21">
      <c r="A73" s="10" t="str">
        <f>IF(Lista_odbiorców!B86="","",SUBSTITUTE(SUBSTITUTE(SUBSTITUTE(SUBSTITUTE(SUBSTITUTE(SUBSTITUTE(UPPER(Lista_odbiorców!B86),"""",),"„",),"”",),";",)," ",),"-",))</f>
        <v/>
      </c>
      <c r="B73" s="10" t="str">
        <f>IF(Lista_odbiorców!C86="","",SUBSTITUTE(SUBSTITUTE(SUBSTITUTE(SUBSTITUTE(TRIM(UPPER(Lista_odbiorców!C86)),"""",),"„",),"”",),";",))</f>
        <v/>
      </c>
      <c r="C73" s="10" t="str">
        <f>IF(Lista_odbiorców!D86="","",SUBSTITUTE(SUBSTITUTE(SUBSTITUTE(SUBSTITUTE(TRIM(UPPER(Lista_odbiorców!D86)),"""",),"„",),"”",),";",))</f>
        <v/>
      </c>
      <c r="D73" s="10" t="str">
        <f>IF(Lista_odbiorców!E86="","",SUBSTITUTE(SUBSTITUTE(SUBSTITUTE(SUBSTITUTE(TRIM(UPPER(Lista_odbiorców!E86)),"""",),"„",),"”",),";",))</f>
        <v/>
      </c>
      <c r="E73" s="10" t="str">
        <f>IF(Lista_odbiorców!F86="","",SUBSTITUTE(SUBSTITUTE(SUBSTITUTE(SUBSTITUTE(TRIM(UPPER(Lista_odbiorców!F86)),"""",),"„",),"”",),";",))</f>
        <v/>
      </c>
      <c r="F73" s="10" t="str">
        <f>IF(Lista_odbiorców!G86="","",Lista_odbiorców!G86)</f>
        <v/>
      </c>
      <c r="G73" s="10" t="str">
        <f>IF(Lista_odbiorców!I86="","",SUBSTITUTE(SUBSTITUTE(SUBSTITUTE(SUBSTITUTE(Lista_odbiorców!I86,"""",),"„",),"”",),";",))</f>
        <v/>
      </c>
      <c r="H73" s="10" t="str">
        <f>IF(Lista_odbiorców!P86="","",SUBSTITUTE(UPPER(Lista_odbiorców!P86),"EUR, VAT W PLN","EUR",1))</f>
        <v/>
      </c>
      <c r="I73" s="10" t="str">
        <f>IF(Lista_odbiorców!J86="","",Lista_odbiorców!J86)</f>
        <v/>
      </c>
      <c r="J73" s="10" t="str">
        <f>IF(Lista_odbiorców!K86="","",Lista_odbiorców!K86)</f>
        <v/>
      </c>
      <c r="K73" s="10" t="str">
        <f>IF(Lista_odbiorców!L86="","",Lista_odbiorców!L86)</f>
        <v/>
      </c>
      <c r="L73" s="10" t="str">
        <f>IF(Lista_odbiorców!B86="","",0)</f>
        <v/>
      </c>
      <c r="M73" s="10" t="str">
        <f>IF(Lista_odbiorców!M86="","",Lista_odbiorców!M86)</f>
        <v/>
      </c>
      <c r="N73" s="10" t="str">
        <f>IF(Lista_odbiorców!Q86="","",Lista_odbiorców!Q86)</f>
        <v/>
      </c>
      <c r="O73" s="10" t="str">
        <f>IF(Lista_odbiorców!S86="","",Lista_odbiorców!S86)</f>
        <v/>
      </c>
      <c r="P73" s="10" t="str">
        <f>IF(Lista_odbiorców!T86="","",Lista_odbiorców!T86)</f>
        <v/>
      </c>
      <c r="Q73" s="10" t="str">
        <f>IF(Lista_odbiorców!U86="","",Lista_odbiorców!U86)</f>
        <v/>
      </c>
      <c r="R73" s="10" t="str">
        <f>IF(Lista_odbiorców!V86="","",Lista_odbiorców!V86)</f>
        <v/>
      </c>
      <c r="S73" s="10" t="str">
        <f>IF(Lista_odbiorców!B86="","","nie")</f>
        <v/>
      </c>
      <c r="T73" s="10" t="str">
        <f>IF(Lista_odbiorców!N86="","",Lista_odbiorców!N86)</f>
        <v/>
      </c>
      <c r="U73" s="10" t="str">
        <f>IF(Lista_odbiorców!R86="","",VLOOKUP(Lista_odbiorców!R86,limnewold,2,FALSE))</f>
        <v/>
      </c>
    </row>
    <row r="74" spans="1:21">
      <c r="A74" s="10" t="str">
        <f>IF(Lista_odbiorców!B87="","",SUBSTITUTE(SUBSTITUTE(SUBSTITUTE(SUBSTITUTE(SUBSTITUTE(SUBSTITUTE(UPPER(Lista_odbiorców!B87),"""",),"„",),"”",),";",)," ",),"-",))</f>
        <v/>
      </c>
      <c r="B74" s="10" t="str">
        <f>IF(Lista_odbiorców!C87="","",SUBSTITUTE(SUBSTITUTE(SUBSTITUTE(SUBSTITUTE(TRIM(UPPER(Lista_odbiorców!C87)),"""",),"„",),"”",),";",))</f>
        <v/>
      </c>
      <c r="C74" s="10" t="str">
        <f>IF(Lista_odbiorców!D87="","",SUBSTITUTE(SUBSTITUTE(SUBSTITUTE(SUBSTITUTE(TRIM(UPPER(Lista_odbiorców!D87)),"""",),"„",),"”",),";",))</f>
        <v/>
      </c>
      <c r="D74" s="10" t="str">
        <f>IF(Lista_odbiorców!E87="","",SUBSTITUTE(SUBSTITUTE(SUBSTITUTE(SUBSTITUTE(TRIM(UPPER(Lista_odbiorców!E87)),"""",),"„",),"”",),";",))</f>
        <v/>
      </c>
      <c r="E74" s="10" t="str">
        <f>IF(Lista_odbiorców!F87="","",SUBSTITUTE(SUBSTITUTE(SUBSTITUTE(SUBSTITUTE(TRIM(UPPER(Lista_odbiorców!F87)),"""",),"„",),"”",),";",))</f>
        <v/>
      </c>
      <c r="F74" s="10" t="str">
        <f>IF(Lista_odbiorców!G87="","",Lista_odbiorców!G87)</f>
        <v/>
      </c>
      <c r="G74" s="10" t="str">
        <f>IF(Lista_odbiorców!I87="","",SUBSTITUTE(SUBSTITUTE(SUBSTITUTE(SUBSTITUTE(Lista_odbiorców!I87,"""",),"„",),"”",),";",))</f>
        <v/>
      </c>
      <c r="H74" s="10" t="str">
        <f>IF(Lista_odbiorców!P87="","",SUBSTITUTE(UPPER(Lista_odbiorców!P87),"EUR, VAT W PLN","EUR",1))</f>
        <v/>
      </c>
      <c r="I74" s="10" t="str">
        <f>IF(Lista_odbiorców!J87="","",Lista_odbiorców!J87)</f>
        <v/>
      </c>
      <c r="J74" s="10" t="str">
        <f>IF(Lista_odbiorców!K87="","",Lista_odbiorców!K87)</f>
        <v/>
      </c>
      <c r="K74" s="10" t="str">
        <f>IF(Lista_odbiorców!L87="","",Lista_odbiorców!L87)</f>
        <v/>
      </c>
      <c r="L74" s="10" t="str">
        <f>IF(Lista_odbiorców!B87="","",0)</f>
        <v/>
      </c>
      <c r="M74" s="10" t="str">
        <f>IF(Lista_odbiorców!M87="","",Lista_odbiorców!M87)</f>
        <v/>
      </c>
      <c r="N74" s="10" t="str">
        <f>IF(Lista_odbiorców!Q87="","",Lista_odbiorców!Q87)</f>
        <v/>
      </c>
      <c r="O74" s="10" t="str">
        <f>IF(Lista_odbiorców!S87="","",Lista_odbiorców!S87)</f>
        <v/>
      </c>
      <c r="P74" s="10" t="str">
        <f>IF(Lista_odbiorców!T87="","",Lista_odbiorców!T87)</f>
        <v/>
      </c>
      <c r="Q74" s="10" t="str">
        <f>IF(Lista_odbiorców!U87="","",Lista_odbiorców!U87)</f>
        <v/>
      </c>
      <c r="R74" s="10" t="str">
        <f>IF(Lista_odbiorców!V87="","",Lista_odbiorców!V87)</f>
        <v/>
      </c>
      <c r="S74" s="10" t="str">
        <f>IF(Lista_odbiorców!B87="","","nie")</f>
        <v/>
      </c>
      <c r="T74" s="10" t="str">
        <f>IF(Lista_odbiorców!N87="","",Lista_odbiorców!N87)</f>
        <v/>
      </c>
      <c r="U74" s="10" t="str">
        <f>IF(Lista_odbiorców!R87="","",VLOOKUP(Lista_odbiorców!R87,limnewold,2,FALSE))</f>
        <v/>
      </c>
    </row>
    <row r="75" spans="1:21">
      <c r="A75" s="10" t="str">
        <f>IF(Lista_odbiorców!B88="","",SUBSTITUTE(SUBSTITUTE(SUBSTITUTE(SUBSTITUTE(SUBSTITUTE(SUBSTITUTE(UPPER(Lista_odbiorców!B88),"""",),"„",),"”",),";",)," ",),"-",))</f>
        <v/>
      </c>
      <c r="B75" s="10" t="str">
        <f>IF(Lista_odbiorców!C88="","",SUBSTITUTE(SUBSTITUTE(SUBSTITUTE(SUBSTITUTE(TRIM(UPPER(Lista_odbiorców!C88)),"""",),"„",),"”",),";",))</f>
        <v/>
      </c>
      <c r="C75" s="10" t="str">
        <f>IF(Lista_odbiorców!D88="","",SUBSTITUTE(SUBSTITUTE(SUBSTITUTE(SUBSTITUTE(TRIM(UPPER(Lista_odbiorców!D88)),"""",),"„",),"”",),";",))</f>
        <v/>
      </c>
      <c r="D75" s="10" t="str">
        <f>IF(Lista_odbiorców!E88="","",SUBSTITUTE(SUBSTITUTE(SUBSTITUTE(SUBSTITUTE(TRIM(UPPER(Lista_odbiorców!E88)),"""",),"„",),"”",),";",))</f>
        <v/>
      </c>
      <c r="E75" s="10" t="str">
        <f>IF(Lista_odbiorców!F88="","",SUBSTITUTE(SUBSTITUTE(SUBSTITUTE(SUBSTITUTE(TRIM(UPPER(Lista_odbiorców!F88)),"""",),"„",),"”",),";",))</f>
        <v/>
      </c>
      <c r="F75" s="10" t="str">
        <f>IF(Lista_odbiorców!G88="","",Lista_odbiorców!G88)</f>
        <v/>
      </c>
      <c r="G75" s="10" t="str">
        <f>IF(Lista_odbiorców!I88="","",SUBSTITUTE(SUBSTITUTE(SUBSTITUTE(SUBSTITUTE(Lista_odbiorców!I88,"""",),"„",),"”",),";",))</f>
        <v/>
      </c>
      <c r="H75" s="10" t="str">
        <f>IF(Lista_odbiorców!P88="","",SUBSTITUTE(UPPER(Lista_odbiorców!P88),"EUR, VAT W PLN","EUR",1))</f>
        <v/>
      </c>
      <c r="I75" s="10" t="str">
        <f>IF(Lista_odbiorców!J88="","",Lista_odbiorców!J88)</f>
        <v/>
      </c>
      <c r="J75" s="10" t="str">
        <f>IF(Lista_odbiorców!K88="","",Lista_odbiorców!K88)</f>
        <v/>
      </c>
      <c r="K75" s="10" t="str">
        <f>IF(Lista_odbiorców!L88="","",Lista_odbiorców!L88)</f>
        <v/>
      </c>
      <c r="L75" s="10" t="str">
        <f>IF(Lista_odbiorców!B88="","",0)</f>
        <v/>
      </c>
      <c r="M75" s="10" t="str">
        <f>IF(Lista_odbiorców!M88="","",Lista_odbiorców!M88)</f>
        <v/>
      </c>
      <c r="N75" s="10" t="str">
        <f>IF(Lista_odbiorców!Q88="","",Lista_odbiorców!Q88)</f>
        <v/>
      </c>
      <c r="O75" s="10" t="str">
        <f>IF(Lista_odbiorców!S88="","",Lista_odbiorców!S88)</f>
        <v/>
      </c>
      <c r="P75" s="10" t="str">
        <f>IF(Lista_odbiorców!T88="","",Lista_odbiorców!T88)</f>
        <v/>
      </c>
      <c r="Q75" s="10" t="str">
        <f>IF(Lista_odbiorców!U88="","",Lista_odbiorców!U88)</f>
        <v/>
      </c>
      <c r="R75" s="10" t="str">
        <f>IF(Lista_odbiorców!V88="","",Lista_odbiorców!V88)</f>
        <v/>
      </c>
      <c r="S75" s="10" t="str">
        <f>IF(Lista_odbiorców!B88="","","nie")</f>
        <v/>
      </c>
      <c r="T75" s="10" t="str">
        <f>IF(Lista_odbiorców!N88="","",Lista_odbiorców!N88)</f>
        <v/>
      </c>
      <c r="U75" s="10" t="str">
        <f>IF(Lista_odbiorców!R88="","",VLOOKUP(Lista_odbiorców!R88,limnewold,2,FALSE))</f>
        <v/>
      </c>
    </row>
    <row r="76" spans="1:21">
      <c r="A76" s="10" t="str">
        <f>IF(Lista_odbiorców!B89="","",SUBSTITUTE(SUBSTITUTE(SUBSTITUTE(SUBSTITUTE(SUBSTITUTE(SUBSTITUTE(UPPER(Lista_odbiorców!B89),"""",),"„",),"”",),";",)," ",),"-",))</f>
        <v/>
      </c>
      <c r="B76" s="10" t="str">
        <f>IF(Lista_odbiorców!C89="","",SUBSTITUTE(SUBSTITUTE(SUBSTITUTE(SUBSTITUTE(TRIM(UPPER(Lista_odbiorców!C89)),"""",),"„",),"”",),";",))</f>
        <v/>
      </c>
      <c r="C76" s="10" t="str">
        <f>IF(Lista_odbiorców!D89="","",SUBSTITUTE(SUBSTITUTE(SUBSTITUTE(SUBSTITUTE(TRIM(UPPER(Lista_odbiorców!D89)),"""",),"„",),"”",),";",))</f>
        <v/>
      </c>
      <c r="D76" s="10" t="str">
        <f>IF(Lista_odbiorców!E89="","",SUBSTITUTE(SUBSTITUTE(SUBSTITUTE(SUBSTITUTE(TRIM(UPPER(Lista_odbiorców!E89)),"""",),"„",),"”",),";",))</f>
        <v/>
      </c>
      <c r="E76" s="10" t="str">
        <f>IF(Lista_odbiorców!F89="","",SUBSTITUTE(SUBSTITUTE(SUBSTITUTE(SUBSTITUTE(TRIM(UPPER(Lista_odbiorców!F89)),"""",),"„",),"”",),";",))</f>
        <v/>
      </c>
      <c r="F76" s="10" t="str">
        <f>IF(Lista_odbiorców!G89="","",Lista_odbiorców!G89)</f>
        <v/>
      </c>
      <c r="G76" s="10" t="str">
        <f>IF(Lista_odbiorców!I89="","",SUBSTITUTE(SUBSTITUTE(SUBSTITUTE(SUBSTITUTE(Lista_odbiorców!I89,"""",),"„",),"”",),";",))</f>
        <v/>
      </c>
      <c r="H76" s="10" t="str">
        <f>IF(Lista_odbiorców!P89="","",SUBSTITUTE(UPPER(Lista_odbiorców!P89),"EUR, VAT W PLN","EUR",1))</f>
        <v/>
      </c>
      <c r="I76" s="10" t="str">
        <f>IF(Lista_odbiorców!J89="","",Lista_odbiorców!J89)</f>
        <v/>
      </c>
      <c r="J76" s="10" t="str">
        <f>IF(Lista_odbiorców!K89="","",Lista_odbiorców!K89)</f>
        <v/>
      </c>
      <c r="K76" s="10" t="str">
        <f>IF(Lista_odbiorców!L89="","",Lista_odbiorców!L89)</f>
        <v/>
      </c>
      <c r="L76" s="10" t="str">
        <f>IF(Lista_odbiorców!B89="","",0)</f>
        <v/>
      </c>
      <c r="M76" s="10" t="str">
        <f>IF(Lista_odbiorców!M89="","",Lista_odbiorców!M89)</f>
        <v/>
      </c>
      <c r="N76" s="10" t="str">
        <f>IF(Lista_odbiorców!Q89="","",Lista_odbiorców!Q89)</f>
        <v/>
      </c>
      <c r="O76" s="10" t="str">
        <f>IF(Lista_odbiorców!S89="","",Lista_odbiorców!S89)</f>
        <v/>
      </c>
      <c r="P76" s="10" t="str">
        <f>IF(Lista_odbiorców!T89="","",Lista_odbiorców!T89)</f>
        <v/>
      </c>
      <c r="Q76" s="10" t="str">
        <f>IF(Lista_odbiorców!U89="","",Lista_odbiorców!U89)</f>
        <v/>
      </c>
      <c r="R76" s="10" t="str">
        <f>IF(Lista_odbiorców!V89="","",Lista_odbiorców!V89)</f>
        <v/>
      </c>
      <c r="S76" s="10" t="str">
        <f>IF(Lista_odbiorców!B89="","","nie")</f>
        <v/>
      </c>
      <c r="T76" s="10" t="str">
        <f>IF(Lista_odbiorców!N89="","",Lista_odbiorców!N89)</f>
        <v/>
      </c>
      <c r="U76" s="10" t="str">
        <f>IF(Lista_odbiorców!R89="","",VLOOKUP(Lista_odbiorców!R89,limnewold,2,FALSE))</f>
        <v/>
      </c>
    </row>
    <row r="77" spans="1:21">
      <c r="A77" s="10" t="str">
        <f>IF(Lista_odbiorców!B90="","",SUBSTITUTE(SUBSTITUTE(SUBSTITUTE(SUBSTITUTE(SUBSTITUTE(SUBSTITUTE(UPPER(Lista_odbiorców!B90),"""",),"„",),"”",),";",)," ",),"-",))</f>
        <v/>
      </c>
      <c r="B77" s="10" t="str">
        <f>IF(Lista_odbiorców!C90="","",SUBSTITUTE(SUBSTITUTE(SUBSTITUTE(SUBSTITUTE(TRIM(UPPER(Lista_odbiorców!C90)),"""",),"„",),"”",),";",))</f>
        <v/>
      </c>
      <c r="C77" s="10" t="str">
        <f>IF(Lista_odbiorców!D90="","",SUBSTITUTE(SUBSTITUTE(SUBSTITUTE(SUBSTITUTE(TRIM(UPPER(Lista_odbiorców!D90)),"""",),"„",),"”",),";",))</f>
        <v/>
      </c>
      <c r="D77" s="10" t="str">
        <f>IF(Lista_odbiorców!E90="","",SUBSTITUTE(SUBSTITUTE(SUBSTITUTE(SUBSTITUTE(TRIM(UPPER(Lista_odbiorców!E90)),"""",),"„",),"”",),";",))</f>
        <v/>
      </c>
      <c r="E77" s="10" t="str">
        <f>IF(Lista_odbiorców!F90="","",SUBSTITUTE(SUBSTITUTE(SUBSTITUTE(SUBSTITUTE(TRIM(UPPER(Lista_odbiorców!F90)),"""",),"„",),"”",),";",))</f>
        <v/>
      </c>
      <c r="F77" s="10" t="str">
        <f>IF(Lista_odbiorców!G90="","",Lista_odbiorców!G90)</f>
        <v/>
      </c>
      <c r="G77" s="10" t="str">
        <f>IF(Lista_odbiorców!I90="","",SUBSTITUTE(SUBSTITUTE(SUBSTITUTE(SUBSTITUTE(Lista_odbiorców!I90,"""",),"„",),"”",),";",))</f>
        <v/>
      </c>
      <c r="H77" s="10" t="str">
        <f>IF(Lista_odbiorców!P90="","",SUBSTITUTE(UPPER(Lista_odbiorców!P90),"EUR, VAT W PLN","EUR",1))</f>
        <v/>
      </c>
      <c r="I77" s="10" t="str">
        <f>IF(Lista_odbiorców!J90="","",Lista_odbiorców!J90)</f>
        <v/>
      </c>
      <c r="J77" s="10" t="str">
        <f>IF(Lista_odbiorców!K90="","",Lista_odbiorców!K90)</f>
        <v/>
      </c>
      <c r="K77" s="10" t="str">
        <f>IF(Lista_odbiorców!L90="","",Lista_odbiorców!L90)</f>
        <v/>
      </c>
      <c r="L77" s="10" t="str">
        <f>IF(Lista_odbiorców!B90="","",0)</f>
        <v/>
      </c>
      <c r="M77" s="10" t="str">
        <f>IF(Lista_odbiorców!M90="","",Lista_odbiorców!M90)</f>
        <v/>
      </c>
      <c r="N77" s="10" t="str">
        <f>IF(Lista_odbiorców!Q90="","",Lista_odbiorców!Q90)</f>
        <v/>
      </c>
      <c r="O77" s="10" t="str">
        <f>IF(Lista_odbiorców!S90="","",Lista_odbiorców!S90)</f>
        <v/>
      </c>
      <c r="P77" s="10" t="str">
        <f>IF(Lista_odbiorców!T90="","",Lista_odbiorców!T90)</f>
        <v/>
      </c>
      <c r="Q77" s="10" t="str">
        <f>IF(Lista_odbiorców!U90="","",Lista_odbiorców!U90)</f>
        <v/>
      </c>
      <c r="R77" s="10" t="str">
        <f>IF(Lista_odbiorców!V90="","",Lista_odbiorców!V90)</f>
        <v/>
      </c>
      <c r="S77" s="10" t="str">
        <f>IF(Lista_odbiorców!B90="","","nie")</f>
        <v/>
      </c>
      <c r="T77" s="10" t="str">
        <f>IF(Lista_odbiorców!N90="","",Lista_odbiorców!N90)</f>
        <v/>
      </c>
      <c r="U77" s="10" t="str">
        <f>IF(Lista_odbiorców!R90="","",VLOOKUP(Lista_odbiorców!R90,limnewold,2,FALSE))</f>
        <v/>
      </c>
    </row>
    <row r="78" spans="1:21">
      <c r="A78" s="10" t="str">
        <f>IF(Lista_odbiorców!B91="","",SUBSTITUTE(SUBSTITUTE(SUBSTITUTE(SUBSTITUTE(SUBSTITUTE(SUBSTITUTE(UPPER(Lista_odbiorców!B91),"""",),"„",),"”",),";",)," ",),"-",))</f>
        <v/>
      </c>
      <c r="B78" s="10" t="str">
        <f>IF(Lista_odbiorców!C91="","",SUBSTITUTE(SUBSTITUTE(SUBSTITUTE(SUBSTITUTE(TRIM(UPPER(Lista_odbiorców!C91)),"""",),"„",),"”",),";",))</f>
        <v/>
      </c>
      <c r="C78" s="10" t="str">
        <f>IF(Lista_odbiorców!D91="","",SUBSTITUTE(SUBSTITUTE(SUBSTITUTE(SUBSTITUTE(TRIM(UPPER(Lista_odbiorców!D91)),"""",),"„",),"”",),";",))</f>
        <v/>
      </c>
      <c r="D78" s="10" t="str">
        <f>IF(Lista_odbiorców!E91="","",SUBSTITUTE(SUBSTITUTE(SUBSTITUTE(SUBSTITUTE(TRIM(UPPER(Lista_odbiorców!E91)),"""",),"„",),"”",),";",))</f>
        <v/>
      </c>
      <c r="E78" s="10" t="str">
        <f>IF(Lista_odbiorców!F91="","",SUBSTITUTE(SUBSTITUTE(SUBSTITUTE(SUBSTITUTE(TRIM(UPPER(Lista_odbiorców!F91)),"""",),"„",),"”",),";",))</f>
        <v/>
      </c>
      <c r="F78" s="10" t="str">
        <f>IF(Lista_odbiorców!G91="","",Lista_odbiorców!G91)</f>
        <v/>
      </c>
      <c r="G78" s="10" t="str">
        <f>IF(Lista_odbiorców!I91="","",SUBSTITUTE(SUBSTITUTE(SUBSTITUTE(SUBSTITUTE(Lista_odbiorców!I91,"""",),"„",),"”",),";",))</f>
        <v/>
      </c>
      <c r="H78" s="10" t="str">
        <f>IF(Lista_odbiorców!P91="","",SUBSTITUTE(UPPER(Lista_odbiorców!P91),"EUR, VAT W PLN","EUR",1))</f>
        <v/>
      </c>
      <c r="I78" s="10" t="str">
        <f>IF(Lista_odbiorców!J91="","",Lista_odbiorców!J91)</f>
        <v/>
      </c>
      <c r="J78" s="10" t="str">
        <f>IF(Lista_odbiorców!K91="","",Lista_odbiorców!K91)</f>
        <v/>
      </c>
      <c r="K78" s="10" t="str">
        <f>IF(Lista_odbiorców!L91="","",Lista_odbiorców!L91)</f>
        <v/>
      </c>
      <c r="L78" s="10" t="str">
        <f>IF(Lista_odbiorców!B91="","",0)</f>
        <v/>
      </c>
      <c r="M78" s="10" t="str">
        <f>IF(Lista_odbiorców!M91="","",Lista_odbiorców!M91)</f>
        <v/>
      </c>
      <c r="N78" s="10" t="str">
        <f>IF(Lista_odbiorców!Q91="","",Lista_odbiorców!Q91)</f>
        <v/>
      </c>
      <c r="O78" s="10" t="str">
        <f>IF(Lista_odbiorców!S91="","",Lista_odbiorców!S91)</f>
        <v/>
      </c>
      <c r="P78" s="10" t="str">
        <f>IF(Lista_odbiorców!T91="","",Lista_odbiorców!T91)</f>
        <v/>
      </c>
      <c r="Q78" s="10" t="str">
        <f>IF(Lista_odbiorców!U91="","",Lista_odbiorców!U91)</f>
        <v/>
      </c>
      <c r="R78" s="10" t="str">
        <f>IF(Lista_odbiorców!V91="","",Lista_odbiorców!V91)</f>
        <v/>
      </c>
      <c r="S78" s="10" t="str">
        <f>IF(Lista_odbiorców!B91="","","nie")</f>
        <v/>
      </c>
      <c r="T78" s="10" t="str">
        <f>IF(Lista_odbiorców!N91="","",Lista_odbiorców!N91)</f>
        <v/>
      </c>
      <c r="U78" s="10" t="str">
        <f>IF(Lista_odbiorców!R91="","",VLOOKUP(Lista_odbiorców!R91,limnewold,2,FALSE))</f>
        <v/>
      </c>
    </row>
    <row r="79" spans="1:21">
      <c r="A79" s="10" t="str">
        <f>IF(Lista_odbiorców!B92="","",SUBSTITUTE(SUBSTITUTE(SUBSTITUTE(SUBSTITUTE(SUBSTITUTE(SUBSTITUTE(UPPER(Lista_odbiorców!B92),"""",),"„",),"”",),";",)," ",),"-",))</f>
        <v/>
      </c>
      <c r="B79" s="10" t="str">
        <f>IF(Lista_odbiorców!C92="","",SUBSTITUTE(SUBSTITUTE(SUBSTITUTE(SUBSTITUTE(TRIM(UPPER(Lista_odbiorców!C92)),"""",),"„",),"”",),";",))</f>
        <v/>
      </c>
      <c r="C79" s="10" t="str">
        <f>IF(Lista_odbiorców!D92="","",SUBSTITUTE(SUBSTITUTE(SUBSTITUTE(SUBSTITUTE(TRIM(UPPER(Lista_odbiorców!D92)),"""",),"„",),"”",),";",))</f>
        <v/>
      </c>
      <c r="D79" s="10" t="str">
        <f>IF(Lista_odbiorców!E92="","",SUBSTITUTE(SUBSTITUTE(SUBSTITUTE(SUBSTITUTE(TRIM(UPPER(Lista_odbiorców!E92)),"""",),"„",),"”",),";",))</f>
        <v/>
      </c>
      <c r="E79" s="10" t="str">
        <f>IF(Lista_odbiorców!F92="","",SUBSTITUTE(SUBSTITUTE(SUBSTITUTE(SUBSTITUTE(TRIM(UPPER(Lista_odbiorców!F92)),"""",),"„",),"”",),";",))</f>
        <v/>
      </c>
      <c r="F79" s="10" t="str">
        <f>IF(Lista_odbiorców!G92="","",Lista_odbiorców!G92)</f>
        <v/>
      </c>
      <c r="G79" s="10" t="str">
        <f>IF(Lista_odbiorców!I92="","",SUBSTITUTE(SUBSTITUTE(SUBSTITUTE(SUBSTITUTE(Lista_odbiorców!I92,"""",),"„",),"”",),";",))</f>
        <v/>
      </c>
      <c r="H79" s="10" t="str">
        <f>IF(Lista_odbiorców!P92="","",SUBSTITUTE(UPPER(Lista_odbiorców!P92),"EUR, VAT W PLN","EUR",1))</f>
        <v/>
      </c>
      <c r="I79" s="10" t="str">
        <f>IF(Lista_odbiorców!J92="","",Lista_odbiorców!J92)</f>
        <v/>
      </c>
      <c r="J79" s="10" t="str">
        <f>IF(Lista_odbiorców!K92="","",Lista_odbiorców!K92)</f>
        <v/>
      </c>
      <c r="K79" s="10" t="str">
        <f>IF(Lista_odbiorców!L92="","",Lista_odbiorców!L92)</f>
        <v/>
      </c>
      <c r="L79" s="10" t="str">
        <f>IF(Lista_odbiorców!B92="","",0)</f>
        <v/>
      </c>
      <c r="M79" s="10" t="str">
        <f>IF(Lista_odbiorców!M92="","",Lista_odbiorców!M92)</f>
        <v/>
      </c>
      <c r="N79" s="10" t="str">
        <f>IF(Lista_odbiorców!Q92="","",Lista_odbiorców!Q92)</f>
        <v/>
      </c>
      <c r="O79" s="10" t="str">
        <f>IF(Lista_odbiorców!S92="","",Lista_odbiorców!S92)</f>
        <v/>
      </c>
      <c r="P79" s="10" t="str">
        <f>IF(Lista_odbiorców!T92="","",Lista_odbiorców!T92)</f>
        <v/>
      </c>
      <c r="Q79" s="10" t="str">
        <f>IF(Lista_odbiorców!U92="","",Lista_odbiorców!U92)</f>
        <v/>
      </c>
      <c r="R79" s="10" t="str">
        <f>IF(Lista_odbiorców!V92="","",Lista_odbiorców!V92)</f>
        <v/>
      </c>
      <c r="S79" s="10" t="str">
        <f>IF(Lista_odbiorców!B92="","","nie")</f>
        <v/>
      </c>
      <c r="T79" s="10" t="str">
        <f>IF(Lista_odbiorców!N92="","",Lista_odbiorców!N92)</f>
        <v/>
      </c>
      <c r="U79" s="10" t="str">
        <f>IF(Lista_odbiorców!R92="","",VLOOKUP(Lista_odbiorców!R92,limnewold,2,FALSE))</f>
        <v/>
      </c>
    </row>
    <row r="80" spans="1:21">
      <c r="A80" s="10" t="str">
        <f>IF(Lista_odbiorców!B93="","",SUBSTITUTE(SUBSTITUTE(SUBSTITUTE(SUBSTITUTE(SUBSTITUTE(SUBSTITUTE(UPPER(Lista_odbiorców!B93),"""",),"„",),"”",),";",)," ",),"-",))</f>
        <v/>
      </c>
      <c r="B80" s="10" t="str">
        <f>IF(Lista_odbiorców!C93="","",SUBSTITUTE(SUBSTITUTE(SUBSTITUTE(SUBSTITUTE(TRIM(UPPER(Lista_odbiorców!C93)),"""",),"„",),"”",),";",))</f>
        <v/>
      </c>
      <c r="C80" s="10" t="str">
        <f>IF(Lista_odbiorców!D93="","",SUBSTITUTE(SUBSTITUTE(SUBSTITUTE(SUBSTITUTE(TRIM(UPPER(Lista_odbiorców!D93)),"""",),"„",),"”",),";",))</f>
        <v/>
      </c>
      <c r="D80" s="10" t="str">
        <f>IF(Lista_odbiorców!E93="","",SUBSTITUTE(SUBSTITUTE(SUBSTITUTE(SUBSTITUTE(TRIM(UPPER(Lista_odbiorców!E93)),"""",),"„",),"”",),";",))</f>
        <v/>
      </c>
      <c r="E80" s="10" t="str">
        <f>IF(Lista_odbiorców!F93="","",SUBSTITUTE(SUBSTITUTE(SUBSTITUTE(SUBSTITUTE(TRIM(UPPER(Lista_odbiorców!F93)),"""",),"„",),"”",),";",))</f>
        <v/>
      </c>
      <c r="F80" s="10" t="str">
        <f>IF(Lista_odbiorców!G93="","",Lista_odbiorców!G93)</f>
        <v/>
      </c>
      <c r="G80" s="10" t="str">
        <f>IF(Lista_odbiorców!I93="","",SUBSTITUTE(SUBSTITUTE(SUBSTITUTE(SUBSTITUTE(Lista_odbiorców!I93,"""",),"„",),"”",),";",))</f>
        <v/>
      </c>
      <c r="H80" s="10" t="str">
        <f>IF(Lista_odbiorców!P93="","",SUBSTITUTE(UPPER(Lista_odbiorców!P93),"EUR, VAT W PLN","EUR",1))</f>
        <v/>
      </c>
      <c r="I80" s="10" t="str">
        <f>IF(Lista_odbiorców!J93="","",Lista_odbiorców!J93)</f>
        <v/>
      </c>
      <c r="J80" s="10" t="str">
        <f>IF(Lista_odbiorców!K93="","",Lista_odbiorców!K93)</f>
        <v/>
      </c>
      <c r="K80" s="10" t="str">
        <f>IF(Lista_odbiorców!L93="","",Lista_odbiorców!L93)</f>
        <v/>
      </c>
      <c r="L80" s="10" t="str">
        <f>IF(Lista_odbiorców!B93="","",0)</f>
        <v/>
      </c>
      <c r="M80" s="10" t="str">
        <f>IF(Lista_odbiorców!M93="","",Lista_odbiorców!M93)</f>
        <v/>
      </c>
      <c r="N80" s="10" t="str">
        <f>IF(Lista_odbiorców!Q93="","",Lista_odbiorców!Q93)</f>
        <v/>
      </c>
      <c r="O80" s="10" t="str">
        <f>IF(Lista_odbiorców!S93="","",Lista_odbiorców!S93)</f>
        <v/>
      </c>
      <c r="P80" s="10" t="str">
        <f>IF(Lista_odbiorców!T93="","",Lista_odbiorców!T93)</f>
        <v/>
      </c>
      <c r="Q80" s="10" t="str">
        <f>IF(Lista_odbiorców!U93="","",Lista_odbiorców!U93)</f>
        <v/>
      </c>
      <c r="R80" s="10" t="str">
        <f>IF(Lista_odbiorców!V93="","",Lista_odbiorców!V93)</f>
        <v/>
      </c>
      <c r="S80" s="10" t="str">
        <f>IF(Lista_odbiorców!B93="","","nie")</f>
        <v/>
      </c>
      <c r="T80" s="10" t="str">
        <f>IF(Lista_odbiorców!N93="","",Lista_odbiorców!N93)</f>
        <v/>
      </c>
      <c r="U80" s="10" t="str">
        <f>IF(Lista_odbiorców!R93="","",VLOOKUP(Lista_odbiorców!R93,limnewold,2,FALSE))</f>
        <v/>
      </c>
    </row>
    <row r="81" spans="1:21">
      <c r="A81" s="10" t="str">
        <f>IF(Lista_odbiorców!B94="","",SUBSTITUTE(SUBSTITUTE(SUBSTITUTE(SUBSTITUTE(SUBSTITUTE(SUBSTITUTE(UPPER(Lista_odbiorców!B94),"""",),"„",),"”",),";",)," ",),"-",))</f>
        <v/>
      </c>
      <c r="B81" s="10" t="str">
        <f>IF(Lista_odbiorców!C94="","",SUBSTITUTE(SUBSTITUTE(SUBSTITUTE(SUBSTITUTE(TRIM(UPPER(Lista_odbiorców!C94)),"""",),"„",),"”",),";",))</f>
        <v/>
      </c>
      <c r="C81" s="10" t="str">
        <f>IF(Lista_odbiorców!D94="","",SUBSTITUTE(SUBSTITUTE(SUBSTITUTE(SUBSTITUTE(TRIM(UPPER(Lista_odbiorców!D94)),"""",),"„",),"”",),";",))</f>
        <v/>
      </c>
      <c r="D81" s="10" t="str">
        <f>IF(Lista_odbiorców!E94="","",SUBSTITUTE(SUBSTITUTE(SUBSTITUTE(SUBSTITUTE(TRIM(UPPER(Lista_odbiorców!E94)),"""",),"„",),"”",),";",))</f>
        <v/>
      </c>
      <c r="E81" s="10" t="str">
        <f>IF(Lista_odbiorców!F94="","",SUBSTITUTE(SUBSTITUTE(SUBSTITUTE(SUBSTITUTE(TRIM(UPPER(Lista_odbiorców!F94)),"""",),"„",),"”",),";",))</f>
        <v/>
      </c>
      <c r="F81" s="10" t="str">
        <f>IF(Lista_odbiorców!G94="","",Lista_odbiorców!G94)</f>
        <v/>
      </c>
      <c r="G81" s="10" t="str">
        <f>IF(Lista_odbiorców!I94="","",SUBSTITUTE(SUBSTITUTE(SUBSTITUTE(SUBSTITUTE(Lista_odbiorców!I94,"""",),"„",),"”",),";",))</f>
        <v/>
      </c>
      <c r="H81" s="10" t="str">
        <f>IF(Lista_odbiorców!P94="","",SUBSTITUTE(UPPER(Lista_odbiorców!P94),"EUR, VAT W PLN","EUR",1))</f>
        <v/>
      </c>
      <c r="I81" s="10" t="str">
        <f>IF(Lista_odbiorców!J94="","",Lista_odbiorców!J94)</f>
        <v/>
      </c>
      <c r="J81" s="10" t="str">
        <f>IF(Lista_odbiorców!K94="","",Lista_odbiorców!K94)</f>
        <v/>
      </c>
      <c r="K81" s="10" t="str">
        <f>IF(Lista_odbiorców!L94="","",Lista_odbiorców!L94)</f>
        <v/>
      </c>
      <c r="L81" s="10" t="str">
        <f>IF(Lista_odbiorców!B94="","",0)</f>
        <v/>
      </c>
      <c r="M81" s="10" t="str">
        <f>IF(Lista_odbiorców!M94="","",Lista_odbiorców!M94)</f>
        <v/>
      </c>
      <c r="N81" s="10" t="str">
        <f>IF(Lista_odbiorców!Q94="","",Lista_odbiorców!Q94)</f>
        <v/>
      </c>
      <c r="O81" s="10" t="str">
        <f>IF(Lista_odbiorców!S94="","",Lista_odbiorców!S94)</f>
        <v/>
      </c>
      <c r="P81" s="10" t="str">
        <f>IF(Lista_odbiorców!T94="","",Lista_odbiorców!T94)</f>
        <v/>
      </c>
      <c r="Q81" s="10" t="str">
        <f>IF(Lista_odbiorców!U94="","",Lista_odbiorców!U94)</f>
        <v/>
      </c>
      <c r="R81" s="10" t="str">
        <f>IF(Lista_odbiorców!V94="","",Lista_odbiorców!V94)</f>
        <v/>
      </c>
      <c r="S81" s="10" t="str">
        <f>IF(Lista_odbiorców!B94="","","nie")</f>
        <v/>
      </c>
      <c r="T81" s="10" t="str">
        <f>IF(Lista_odbiorców!N94="","",Lista_odbiorców!N94)</f>
        <v/>
      </c>
      <c r="U81" s="10" t="str">
        <f>IF(Lista_odbiorców!R94="","",VLOOKUP(Lista_odbiorców!R94,limnewold,2,FALSE))</f>
        <v/>
      </c>
    </row>
    <row r="82" spans="1:21">
      <c r="A82" s="10" t="str">
        <f>IF(Lista_odbiorców!B95="","",SUBSTITUTE(SUBSTITUTE(SUBSTITUTE(SUBSTITUTE(SUBSTITUTE(SUBSTITUTE(UPPER(Lista_odbiorców!B95),"""",),"„",),"”",),";",)," ",),"-",))</f>
        <v/>
      </c>
      <c r="B82" s="10" t="str">
        <f>IF(Lista_odbiorców!C95="","",SUBSTITUTE(SUBSTITUTE(SUBSTITUTE(SUBSTITUTE(TRIM(UPPER(Lista_odbiorców!C95)),"""",),"„",),"”",),";",))</f>
        <v/>
      </c>
      <c r="C82" s="10" t="str">
        <f>IF(Lista_odbiorców!D95="","",SUBSTITUTE(SUBSTITUTE(SUBSTITUTE(SUBSTITUTE(TRIM(UPPER(Lista_odbiorców!D95)),"""",),"„",),"”",),";",))</f>
        <v/>
      </c>
      <c r="D82" s="10" t="str">
        <f>IF(Lista_odbiorców!E95="","",SUBSTITUTE(SUBSTITUTE(SUBSTITUTE(SUBSTITUTE(TRIM(UPPER(Lista_odbiorców!E95)),"""",),"„",),"”",),";",))</f>
        <v/>
      </c>
      <c r="E82" s="10" t="str">
        <f>IF(Lista_odbiorców!F95="","",SUBSTITUTE(SUBSTITUTE(SUBSTITUTE(SUBSTITUTE(TRIM(UPPER(Lista_odbiorców!F95)),"""",),"„",),"”",),";",))</f>
        <v/>
      </c>
      <c r="F82" s="10" t="str">
        <f>IF(Lista_odbiorców!G95="","",Lista_odbiorców!G95)</f>
        <v/>
      </c>
      <c r="G82" s="10" t="str">
        <f>IF(Lista_odbiorców!I95="","",SUBSTITUTE(SUBSTITUTE(SUBSTITUTE(SUBSTITUTE(Lista_odbiorców!I95,"""",),"„",),"”",),";",))</f>
        <v/>
      </c>
      <c r="H82" s="10" t="str">
        <f>IF(Lista_odbiorców!P95="","",SUBSTITUTE(UPPER(Lista_odbiorców!P95),"EUR, VAT W PLN","EUR",1))</f>
        <v/>
      </c>
      <c r="I82" s="10" t="str">
        <f>IF(Lista_odbiorców!J95="","",Lista_odbiorców!J95)</f>
        <v/>
      </c>
      <c r="J82" s="10" t="str">
        <f>IF(Lista_odbiorców!K95="","",Lista_odbiorców!K95)</f>
        <v/>
      </c>
      <c r="K82" s="10" t="str">
        <f>IF(Lista_odbiorców!L95="","",Lista_odbiorców!L95)</f>
        <v/>
      </c>
      <c r="L82" s="10" t="str">
        <f>IF(Lista_odbiorców!B95="","",0)</f>
        <v/>
      </c>
      <c r="M82" s="10" t="str">
        <f>IF(Lista_odbiorców!M95="","",Lista_odbiorców!M95)</f>
        <v/>
      </c>
      <c r="N82" s="10" t="str">
        <f>IF(Lista_odbiorców!Q95="","",Lista_odbiorców!Q95)</f>
        <v/>
      </c>
      <c r="O82" s="10" t="str">
        <f>IF(Lista_odbiorców!S95="","",Lista_odbiorców!S95)</f>
        <v/>
      </c>
      <c r="P82" s="10" t="str">
        <f>IF(Lista_odbiorców!T95="","",Lista_odbiorców!T95)</f>
        <v/>
      </c>
      <c r="Q82" s="10" t="str">
        <f>IF(Lista_odbiorców!U95="","",Lista_odbiorców!U95)</f>
        <v/>
      </c>
      <c r="R82" s="10" t="str">
        <f>IF(Lista_odbiorców!V95="","",Lista_odbiorców!V95)</f>
        <v/>
      </c>
      <c r="S82" s="10" t="str">
        <f>IF(Lista_odbiorców!B95="","","nie")</f>
        <v/>
      </c>
      <c r="T82" s="10" t="str">
        <f>IF(Lista_odbiorców!N95="","",Lista_odbiorców!N95)</f>
        <v/>
      </c>
      <c r="U82" s="10" t="str">
        <f>IF(Lista_odbiorców!R95="","",VLOOKUP(Lista_odbiorców!R95,limnewold,2,FALSE))</f>
        <v/>
      </c>
    </row>
    <row r="83" spans="1:21">
      <c r="A83" s="10" t="str">
        <f>IF(Lista_odbiorców!B96="","",SUBSTITUTE(SUBSTITUTE(SUBSTITUTE(SUBSTITUTE(SUBSTITUTE(SUBSTITUTE(UPPER(Lista_odbiorców!B96),"""",),"„",),"”",),";",)," ",),"-",))</f>
        <v/>
      </c>
      <c r="B83" s="10" t="str">
        <f>IF(Lista_odbiorców!C96="","",SUBSTITUTE(SUBSTITUTE(SUBSTITUTE(SUBSTITUTE(TRIM(UPPER(Lista_odbiorców!C96)),"""",),"„",),"”",),";",))</f>
        <v/>
      </c>
      <c r="C83" s="10" t="str">
        <f>IF(Lista_odbiorców!D96="","",SUBSTITUTE(SUBSTITUTE(SUBSTITUTE(SUBSTITUTE(TRIM(UPPER(Lista_odbiorców!D96)),"""",),"„",),"”",),";",))</f>
        <v/>
      </c>
      <c r="D83" s="10" t="str">
        <f>IF(Lista_odbiorców!E96="","",SUBSTITUTE(SUBSTITUTE(SUBSTITUTE(SUBSTITUTE(TRIM(UPPER(Lista_odbiorców!E96)),"""",),"„",),"”",),";",))</f>
        <v/>
      </c>
      <c r="E83" s="10" t="str">
        <f>IF(Lista_odbiorców!F96="","",SUBSTITUTE(SUBSTITUTE(SUBSTITUTE(SUBSTITUTE(TRIM(UPPER(Lista_odbiorców!F96)),"""",),"„",),"”",),";",))</f>
        <v/>
      </c>
      <c r="F83" s="10" t="str">
        <f>IF(Lista_odbiorców!G96="","",Lista_odbiorców!G96)</f>
        <v/>
      </c>
      <c r="G83" s="10" t="str">
        <f>IF(Lista_odbiorców!I96="","",SUBSTITUTE(SUBSTITUTE(SUBSTITUTE(SUBSTITUTE(Lista_odbiorców!I96,"""",),"„",),"”",),";",))</f>
        <v/>
      </c>
      <c r="H83" s="10" t="str">
        <f>IF(Lista_odbiorców!P96="","",SUBSTITUTE(UPPER(Lista_odbiorców!P96),"EUR, VAT W PLN","EUR",1))</f>
        <v/>
      </c>
      <c r="I83" s="10" t="str">
        <f>IF(Lista_odbiorców!J96="","",Lista_odbiorców!J96)</f>
        <v/>
      </c>
      <c r="J83" s="10" t="str">
        <f>IF(Lista_odbiorców!K96="","",Lista_odbiorców!K96)</f>
        <v/>
      </c>
      <c r="K83" s="10" t="str">
        <f>IF(Lista_odbiorców!L96="","",Lista_odbiorców!L96)</f>
        <v/>
      </c>
      <c r="L83" s="10" t="str">
        <f>IF(Lista_odbiorców!B96="","",0)</f>
        <v/>
      </c>
      <c r="M83" s="10" t="str">
        <f>IF(Lista_odbiorców!M96="","",Lista_odbiorców!M96)</f>
        <v/>
      </c>
      <c r="N83" s="10" t="str">
        <f>IF(Lista_odbiorców!Q96="","",Lista_odbiorców!Q96)</f>
        <v/>
      </c>
      <c r="O83" s="10" t="str">
        <f>IF(Lista_odbiorców!S96="","",Lista_odbiorców!S96)</f>
        <v/>
      </c>
      <c r="P83" s="10" t="str">
        <f>IF(Lista_odbiorców!T96="","",Lista_odbiorców!T96)</f>
        <v/>
      </c>
      <c r="Q83" s="10" t="str">
        <f>IF(Lista_odbiorców!U96="","",Lista_odbiorców!U96)</f>
        <v/>
      </c>
      <c r="R83" s="10" t="str">
        <f>IF(Lista_odbiorców!V96="","",Lista_odbiorców!V96)</f>
        <v/>
      </c>
      <c r="S83" s="10" t="str">
        <f>IF(Lista_odbiorców!B96="","","nie")</f>
        <v/>
      </c>
      <c r="T83" s="10" t="str">
        <f>IF(Lista_odbiorców!N96="","",Lista_odbiorców!N96)</f>
        <v/>
      </c>
      <c r="U83" s="10" t="str">
        <f>IF(Lista_odbiorców!R96="","",VLOOKUP(Lista_odbiorców!R96,limnewold,2,FALSE))</f>
        <v/>
      </c>
    </row>
    <row r="84" spans="1:21">
      <c r="A84" s="10" t="str">
        <f>IF(Lista_odbiorców!B97="","",SUBSTITUTE(SUBSTITUTE(SUBSTITUTE(SUBSTITUTE(SUBSTITUTE(SUBSTITUTE(UPPER(Lista_odbiorców!B97),"""",),"„",),"”",),";",)," ",),"-",))</f>
        <v/>
      </c>
      <c r="B84" s="10" t="str">
        <f>IF(Lista_odbiorców!C97="","",SUBSTITUTE(SUBSTITUTE(SUBSTITUTE(SUBSTITUTE(TRIM(UPPER(Lista_odbiorców!C97)),"""",),"„",),"”",),";",))</f>
        <v/>
      </c>
      <c r="C84" s="10" t="str">
        <f>IF(Lista_odbiorców!D97="","",SUBSTITUTE(SUBSTITUTE(SUBSTITUTE(SUBSTITUTE(TRIM(UPPER(Lista_odbiorców!D97)),"""",),"„",),"”",),";",))</f>
        <v/>
      </c>
      <c r="D84" s="10" t="str">
        <f>IF(Lista_odbiorców!E97="","",SUBSTITUTE(SUBSTITUTE(SUBSTITUTE(SUBSTITUTE(TRIM(UPPER(Lista_odbiorców!E97)),"""",),"„",),"”",),";",))</f>
        <v/>
      </c>
      <c r="E84" s="10" t="str">
        <f>IF(Lista_odbiorców!F97="","",SUBSTITUTE(SUBSTITUTE(SUBSTITUTE(SUBSTITUTE(TRIM(UPPER(Lista_odbiorców!F97)),"""",),"„",),"”",),";",))</f>
        <v/>
      </c>
      <c r="F84" s="10" t="str">
        <f>IF(Lista_odbiorców!G97="","",Lista_odbiorców!G97)</f>
        <v/>
      </c>
      <c r="G84" s="10" t="str">
        <f>IF(Lista_odbiorców!I97="","",SUBSTITUTE(SUBSTITUTE(SUBSTITUTE(SUBSTITUTE(Lista_odbiorców!I97,"""",),"„",),"”",),";",))</f>
        <v/>
      </c>
      <c r="H84" s="10" t="str">
        <f>IF(Lista_odbiorców!P97="","",SUBSTITUTE(UPPER(Lista_odbiorców!P97),"EUR, VAT W PLN","EUR",1))</f>
        <v/>
      </c>
      <c r="I84" s="10" t="str">
        <f>IF(Lista_odbiorców!J97="","",Lista_odbiorców!J97)</f>
        <v/>
      </c>
      <c r="J84" s="10" t="str">
        <f>IF(Lista_odbiorców!K97="","",Lista_odbiorców!K97)</f>
        <v/>
      </c>
      <c r="K84" s="10" t="str">
        <f>IF(Lista_odbiorców!L97="","",Lista_odbiorców!L97)</f>
        <v/>
      </c>
      <c r="L84" s="10" t="str">
        <f>IF(Lista_odbiorców!B97="","",0)</f>
        <v/>
      </c>
      <c r="M84" s="10" t="str">
        <f>IF(Lista_odbiorców!M97="","",Lista_odbiorców!M97)</f>
        <v/>
      </c>
      <c r="N84" s="10" t="str">
        <f>IF(Lista_odbiorców!Q97="","",Lista_odbiorców!Q97)</f>
        <v/>
      </c>
      <c r="O84" s="10" t="str">
        <f>IF(Lista_odbiorców!S97="","",Lista_odbiorców!S97)</f>
        <v/>
      </c>
      <c r="P84" s="10" t="str">
        <f>IF(Lista_odbiorców!T97="","",Lista_odbiorców!T97)</f>
        <v/>
      </c>
      <c r="Q84" s="10" t="str">
        <f>IF(Lista_odbiorców!U97="","",Lista_odbiorców!U97)</f>
        <v/>
      </c>
      <c r="R84" s="10" t="str">
        <f>IF(Lista_odbiorców!V97="","",Lista_odbiorców!V97)</f>
        <v/>
      </c>
      <c r="S84" s="10" t="str">
        <f>IF(Lista_odbiorców!B97="","","nie")</f>
        <v/>
      </c>
      <c r="T84" s="10" t="str">
        <f>IF(Lista_odbiorców!N97="","",Lista_odbiorców!N97)</f>
        <v/>
      </c>
      <c r="U84" s="10" t="str">
        <f>IF(Lista_odbiorców!R97="","",VLOOKUP(Lista_odbiorców!R97,limnewold,2,FALSE))</f>
        <v/>
      </c>
    </row>
    <row r="85" spans="1:21">
      <c r="A85" s="10" t="str">
        <f>IF(Lista_odbiorców!B98="","",SUBSTITUTE(SUBSTITUTE(SUBSTITUTE(SUBSTITUTE(SUBSTITUTE(SUBSTITUTE(UPPER(Lista_odbiorców!B98),"""",),"„",),"”",),";",)," ",),"-",))</f>
        <v/>
      </c>
      <c r="B85" s="10" t="str">
        <f>IF(Lista_odbiorców!C98="","",SUBSTITUTE(SUBSTITUTE(SUBSTITUTE(SUBSTITUTE(TRIM(UPPER(Lista_odbiorców!C98)),"""",),"„",),"”",),";",))</f>
        <v/>
      </c>
      <c r="C85" s="10" t="str">
        <f>IF(Lista_odbiorców!D98="","",SUBSTITUTE(SUBSTITUTE(SUBSTITUTE(SUBSTITUTE(TRIM(UPPER(Lista_odbiorców!D98)),"""",),"„",),"”",),";",))</f>
        <v/>
      </c>
      <c r="D85" s="10" t="str">
        <f>IF(Lista_odbiorców!E98="","",SUBSTITUTE(SUBSTITUTE(SUBSTITUTE(SUBSTITUTE(TRIM(UPPER(Lista_odbiorców!E98)),"""",),"„",),"”",),";",))</f>
        <v/>
      </c>
      <c r="E85" s="10" t="str">
        <f>IF(Lista_odbiorców!F98="","",SUBSTITUTE(SUBSTITUTE(SUBSTITUTE(SUBSTITUTE(TRIM(UPPER(Lista_odbiorców!F98)),"""",),"„",),"”",),";",))</f>
        <v/>
      </c>
      <c r="F85" s="10" t="str">
        <f>IF(Lista_odbiorców!G98="","",Lista_odbiorców!G98)</f>
        <v/>
      </c>
      <c r="G85" s="10" t="str">
        <f>IF(Lista_odbiorców!I98="","",SUBSTITUTE(SUBSTITUTE(SUBSTITUTE(SUBSTITUTE(Lista_odbiorców!I98,"""",),"„",),"”",),";",))</f>
        <v/>
      </c>
      <c r="H85" s="10" t="str">
        <f>IF(Lista_odbiorców!P98="","",SUBSTITUTE(UPPER(Lista_odbiorców!P98),"EUR, VAT W PLN","EUR",1))</f>
        <v/>
      </c>
      <c r="I85" s="10" t="str">
        <f>IF(Lista_odbiorców!J98="","",Lista_odbiorców!J98)</f>
        <v/>
      </c>
      <c r="J85" s="10" t="str">
        <f>IF(Lista_odbiorców!K98="","",Lista_odbiorców!K98)</f>
        <v/>
      </c>
      <c r="K85" s="10" t="str">
        <f>IF(Lista_odbiorców!L98="","",Lista_odbiorców!L98)</f>
        <v/>
      </c>
      <c r="L85" s="10" t="str">
        <f>IF(Lista_odbiorców!B98="","",0)</f>
        <v/>
      </c>
      <c r="M85" s="10" t="str">
        <f>IF(Lista_odbiorców!M98="","",Lista_odbiorców!M98)</f>
        <v/>
      </c>
      <c r="N85" s="10" t="str">
        <f>IF(Lista_odbiorców!Q98="","",Lista_odbiorców!Q98)</f>
        <v/>
      </c>
      <c r="O85" s="10" t="str">
        <f>IF(Lista_odbiorców!S98="","",Lista_odbiorców!S98)</f>
        <v/>
      </c>
      <c r="P85" s="10" t="str">
        <f>IF(Lista_odbiorców!T98="","",Lista_odbiorców!T98)</f>
        <v/>
      </c>
      <c r="Q85" s="10" t="str">
        <f>IF(Lista_odbiorców!U98="","",Lista_odbiorców!U98)</f>
        <v/>
      </c>
      <c r="R85" s="10" t="str">
        <f>IF(Lista_odbiorców!V98="","",Lista_odbiorców!V98)</f>
        <v/>
      </c>
      <c r="S85" s="10" t="str">
        <f>IF(Lista_odbiorców!B98="","","nie")</f>
        <v/>
      </c>
      <c r="T85" s="10" t="str">
        <f>IF(Lista_odbiorców!N98="","",Lista_odbiorców!N98)</f>
        <v/>
      </c>
      <c r="U85" s="10" t="str">
        <f>IF(Lista_odbiorców!R98="","",VLOOKUP(Lista_odbiorców!R98,limnewold,2,FALSE))</f>
        <v/>
      </c>
    </row>
    <row r="86" spans="1:21">
      <c r="A86" s="10" t="str">
        <f>IF(Lista_odbiorców!B99="","",SUBSTITUTE(SUBSTITUTE(SUBSTITUTE(SUBSTITUTE(SUBSTITUTE(SUBSTITUTE(UPPER(Lista_odbiorców!B99),"""",),"„",),"”",),";",)," ",),"-",))</f>
        <v/>
      </c>
      <c r="B86" s="10" t="str">
        <f>IF(Lista_odbiorców!C99="","",SUBSTITUTE(SUBSTITUTE(SUBSTITUTE(SUBSTITUTE(TRIM(UPPER(Lista_odbiorców!C99)),"""",),"„",),"”",),";",))</f>
        <v/>
      </c>
      <c r="C86" s="10" t="str">
        <f>IF(Lista_odbiorców!D99="","",SUBSTITUTE(SUBSTITUTE(SUBSTITUTE(SUBSTITUTE(TRIM(UPPER(Lista_odbiorców!D99)),"""",),"„",),"”",),";",))</f>
        <v/>
      </c>
      <c r="D86" s="10" t="str">
        <f>IF(Lista_odbiorców!E99="","",SUBSTITUTE(SUBSTITUTE(SUBSTITUTE(SUBSTITUTE(TRIM(UPPER(Lista_odbiorców!E99)),"""",),"„",),"”",),";",))</f>
        <v/>
      </c>
      <c r="E86" s="10" t="str">
        <f>IF(Lista_odbiorców!F99="","",SUBSTITUTE(SUBSTITUTE(SUBSTITUTE(SUBSTITUTE(TRIM(UPPER(Lista_odbiorców!F99)),"""",),"„",),"”",),";",))</f>
        <v/>
      </c>
      <c r="F86" s="10" t="str">
        <f>IF(Lista_odbiorców!G99="","",Lista_odbiorców!G99)</f>
        <v/>
      </c>
      <c r="G86" s="10" t="str">
        <f>IF(Lista_odbiorców!I99="","",SUBSTITUTE(SUBSTITUTE(SUBSTITUTE(SUBSTITUTE(Lista_odbiorców!I99,"""",),"„",),"”",),";",))</f>
        <v/>
      </c>
      <c r="H86" s="10" t="str">
        <f>IF(Lista_odbiorców!P99="","",SUBSTITUTE(UPPER(Lista_odbiorców!P99),"EUR, VAT W PLN","EUR",1))</f>
        <v/>
      </c>
      <c r="I86" s="10" t="str">
        <f>IF(Lista_odbiorców!J99="","",Lista_odbiorców!J99)</f>
        <v/>
      </c>
      <c r="J86" s="10" t="str">
        <f>IF(Lista_odbiorców!K99="","",Lista_odbiorców!K99)</f>
        <v/>
      </c>
      <c r="K86" s="10" t="str">
        <f>IF(Lista_odbiorców!L99="","",Lista_odbiorców!L99)</f>
        <v/>
      </c>
      <c r="L86" s="10" t="str">
        <f>IF(Lista_odbiorców!B99="","",0)</f>
        <v/>
      </c>
      <c r="M86" s="10" t="str">
        <f>IF(Lista_odbiorców!M99="","",Lista_odbiorców!M99)</f>
        <v/>
      </c>
      <c r="N86" s="10" t="str">
        <f>IF(Lista_odbiorców!Q99="","",Lista_odbiorców!Q99)</f>
        <v/>
      </c>
      <c r="O86" s="10" t="str">
        <f>IF(Lista_odbiorców!S99="","",Lista_odbiorców!S99)</f>
        <v/>
      </c>
      <c r="P86" s="10" t="str">
        <f>IF(Lista_odbiorców!T99="","",Lista_odbiorców!T99)</f>
        <v/>
      </c>
      <c r="Q86" s="10" t="str">
        <f>IF(Lista_odbiorców!U99="","",Lista_odbiorców!U99)</f>
        <v/>
      </c>
      <c r="R86" s="10" t="str">
        <f>IF(Lista_odbiorców!V99="","",Lista_odbiorców!V99)</f>
        <v/>
      </c>
      <c r="S86" s="10" t="str">
        <f>IF(Lista_odbiorców!B99="","","nie")</f>
        <v/>
      </c>
      <c r="T86" s="10" t="str">
        <f>IF(Lista_odbiorców!N99="","",Lista_odbiorców!N99)</f>
        <v/>
      </c>
      <c r="U86" s="10" t="str">
        <f>IF(Lista_odbiorców!R99="","",VLOOKUP(Lista_odbiorców!R99,limnewold,2,FALSE))</f>
        <v/>
      </c>
    </row>
    <row r="87" spans="1:21">
      <c r="A87" s="10" t="str">
        <f>IF(Lista_odbiorców!B100="","",SUBSTITUTE(SUBSTITUTE(SUBSTITUTE(SUBSTITUTE(SUBSTITUTE(SUBSTITUTE(UPPER(Lista_odbiorców!B100),"""",),"„",),"”",),";",)," ",),"-",))</f>
        <v/>
      </c>
      <c r="B87" s="10" t="str">
        <f>IF(Lista_odbiorców!C100="","",SUBSTITUTE(SUBSTITUTE(SUBSTITUTE(SUBSTITUTE(TRIM(UPPER(Lista_odbiorców!C100)),"""",),"„",),"”",),";",))</f>
        <v/>
      </c>
      <c r="C87" s="10" t="str">
        <f>IF(Lista_odbiorców!D100="","",SUBSTITUTE(SUBSTITUTE(SUBSTITUTE(SUBSTITUTE(TRIM(UPPER(Lista_odbiorców!D100)),"""",),"„",),"”",),";",))</f>
        <v/>
      </c>
      <c r="D87" s="10" t="str">
        <f>IF(Lista_odbiorców!E100="","",SUBSTITUTE(SUBSTITUTE(SUBSTITUTE(SUBSTITUTE(TRIM(UPPER(Lista_odbiorców!E100)),"""",),"„",),"”",),";",))</f>
        <v/>
      </c>
      <c r="E87" s="10" t="str">
        <f>IF(Lista_odbiorców!F100="","",SUBSTITUTE(SUBSTITUTE(SUBSTITUTE(SUBSTITUTE(TRIM(UPPER(Lista_odbiorców!F100)),"""",),"„",),"”",),";",))</f>
        <v/>
      </c>
      <c r="F87" s="10" t="str">
        <f>IF(Lista_odbiorców!G100="","",Lista_odbiorców!G100)</f>
        <v/>
      </c>
      <c r="G87" s="10" t="str">
        <f>IF(Lista_odbiorców!I100="","",SUBSTITUTE(SUBSTITUTE(SUBSTITUTE(SUBSTITUTE(Lista_odbiorców!I100,"""",),"„",),"”",),";",))</f>
        <v/>
      </c>
      <c r="H87" s="10" t="str">
        <f>IF(Lista_odbiorców!P100="","",SUBSTITUTE(UPPER(Lista_odbiorców!P100),"EUR, VAT W PLN","EUR",1))</f>
        <v/>
      </c>
      <c r="I87" s="10" t="str">
        <f>IF(Lista_odbiorców!J100="","",Lista_odbiorców!J100)</f>
        <v/>
      </c>
      <c r="J87" s="10" t="str">
        <f>IF(Lista_odbiorców!K100="","",Lista_odbiorców!K100)</f>
        <v/>
      </c>
      <c r="K87" s="10" t="str">
        <f>IF(Lista_odbiorców!L100="","",Lista_odbiorców!L100)</f>
        <v/>
      </c>
      <c r="L87" s="10" t="str">
        <f>IF(Lista_odbiorców!B100="","",0)</f>
        <v/>
      </c>
      <c r="M87" s="10" t="str">
        <f>IF(Lista_odbiorców!M100="","",Lista_odbiorców!M100)</f>
        <v/>
      </c>
      <c r="N87" s="10" t="str">
        <f>IF(Lista_odbiorców!Q100="","",Lista_odbiorców!Q100)</f>
        <v/>
      </c>
      <c r="O87" s="10" t="str">
        <f>IF(Lista_odbiorców!S100="","",Lista_odbiorców!S100)</f>
        <v/>
      </c>
      <c r="P87" s="10" t="str">
        <f>IF(Lista_odbiorców!T100="","",Lista_odbiorców!T100)</f>
        <v/>
      </c>
      <c r="Q87" s="10" t="str">
        <f>IF(Lista_odbiorców!U100="","",Lista_odbiorców!U100)</f>
        <v/>
      </c>
      <c r="R87" s="10" t="str">
        <f>IF(Lista_odbiorców!V100="","",Lista_odbiorców!V100)</f>
        <v/>
      </c>
      <c r="S87" s="10" t="str">
        <f>IF(Lista_odbiorców!B100="","","nie")</f>
        <v/>
      </c>
      <c r="T87" s="10" t="str">
        <f>IF(Lista_odbiorców!N100="","",Lista_odbiorców!N100)</f>
        <v/>
      </c>
      <c r="U87" s="10" t="str">
        <f>IF(Lista_odbiorców!R100="","",VLOOKUP(Lista_odbiorców!R100,limnewold,2,FALSE))</f>
        <v/>
      </c>
    </row>
    <row r="88" spans="1:21">
      <c r="A88" s="10" t="str">
        <f>IF(Lista_odbiorców!B101="","",SUBSTITUTE(SUBSTITUTE(SUBSTITUTE(SUBSTITUTE(SUBSTITUTE(SUBSTITUTE(UPPER(Lista_odbiorców!B101),"""",),"„",),"”",),";",)," ",),"-",))</f>
        <v/>
      </c>
      <c r="B88" s="10" t="str">
        <f>IF(Lista_odbiorców!C101="","",SUBSTITUTE(SUBSTITUTE(SUBSTITUTE(SUBSTITUTE(TRIM(UPPER(Lista_odbiorców!C101)),"""",),"„",),"”",),";",))</f>
        <v/>
      </c>
      <c r="C88" s="10" t="str">
        <f>IF(Lista_odbiorców!D101="","",SUBSTITUTE(SUBSTITUTE(SUBSTITUTE(SUBSTITUTE(TRIM(UPPER(Lista_odbiorców!D101)),"""",),"„",),"”",),";",))</f>
        <v/>
      </c>
      <c r="D88" s="10" t="str">
        <f>IF(Lista_odbiorców!E101="","",SUBSTITUTE(SUBSTITUTE(SUBSTITUTE(SUBSTITUTE(TRIM(UPPER(Lista_odbiorców!E101)),"""",),"„",),"”",),";",))</f>
        <v/>
      </c>
      <c r="E88" s="10" t="str">
        <f>IF(Lista_odbiorców!F101="","",SUBSTITUTE(SUBSTITUTE(SUBSTITUTE(SUBSTITUTE(TRIM(UPPER(Lista_odbiorców!F101)),"""",),"„",),"”",),";",))</f>
        <v/>
      </c>
      <c r="F88" s="10" t="str">
        <f>IF(Lista_odbiorców!G101="","",Lista_odbiorców!G101)</f>
        <v/>
      </c>
      <c r="G88" s="10" t="str">
        <f>IF(Lista_odbiorców!I101="","",SUBSTITUTE(SUBSTITUTE(SUBSTITUTE(SUBSTITUTE(Lista_odbiorców!I101,"""",),"„",),"”",),";",))</f>
        <v/>
      </c>
      <c r="H88" s="10" t="str">
        <f>IF(Lista_odbiorców!P101="","",SUBSTITUTE(UPPER(Lista_odbiorców!P101),"EUR, VAT W PLN","EUR",1))</f>
        <v/>
      </c>
      <c r="I88" s="10" t="str">
        <f>IF(Lista_odbiorców!J101="","",Lista_odbiorców!J101)</f>
        <v/>
      </c>
      <c r="J88" s="10" t="str">
        <f>IF(Lista_odbiorców!K101="","",Lista_odbiorców!K101)</f>
        <v/>
      </c>
      <c r="K88" s="10" t="str">
        <f>IF(Lista_odbiorców!L101="","",Lista_odbiorców!L101)</f>
        <v/>
      </c>
      <c r="L88" s="10" t="str">
        <f>IF(Lista_odbiorców!B101="","",0)</f>
        <v/>
      </c>
      <c r="M88" s="10" t="str">
        <f>IF(Lista_odbiorców!M101="","",Lista_odbiorców!M101)</f>
        <v/>
      </c>
      <c r="N88" s="10" t="str">
        <f>IF(Lista_odbiorców!Q101="","",Lista_odbiorców!Q101)</f>
        <v/>
      </c>
      <c r="O88" s="10" t="str">
        <f>IF(Lista_odbiorców!S101="","",Lista_odbiorców!S101)</f>
        <v/>
      </c>
      <c r="P88" s="10" t="str">
        <f>IF(Lista_odbiorców!T101="","",Lista_odbiorców!T101)</f>
        <v/>
      </c>
      <c r="Q88" s="10" t="str">
        <f>IF(Lista_odbiorców!U101="","",Lista_odbiorców!U101)</f>
        <v/>
      </c>
      <c r="R88" s="10" t="str">
        <f>IF(Lista_odbiorców!V101="","",Lista_odbiorców!V101)</f>
        <v/>
      </c>
      <c r="S88" s="10" t="str">
        <f>IF(Lista_odbiorców!B101="","","nie")</f>
        <v/>
      </c>
      <c r="T88" s="10" t="str">
        <f>IF(Lista_odbiorców!N101="","",Lista_odbiorców!N101)</f>
        <v/>
      </c>
      <c r="U88" s="10" t="str">
        <f>IF(Lista_odbiorców!R101="","",VLOOKUP(Lista_odbiorców!R101,limnewold,2,FALSE))</f>
        <v/>
      </c>
    </row>
    <row r="89" spans="1:21">
      <c r="A89" s="10" t="str">
        <f>IF(Lista_odbiorców!B102="","",SUBSTITUTE(SUBSTITUTE(SUBSTITUTE(SUBSTITUTE(SUBSTITUTE(SUBSTITUTE(UPPER(Lista_odbiorców!B102),"""",),"„",),"”",),";",)," ",),"-",))</f>
        <v/>
      </c>
      <c r="B89" s="10" t="str">
        <f>IF(Lista_odbiorców!C102="","",SUBSTITUTE(SUBSTITUTE(SUBSTITUTE(SUBSTITUTE(TRIM(UPPER(Lista_odbiorców!C102)),"""",),"„",),"”",),";",))</f>
        <v/>
      </c>
      <c r="C89" s="10" t="str">
        <f>IF(Lista_odbiorców!D102="","",SUBSTITUTE(SUBSTITUTE(SUBSTITUTE(SUBSTITUTE(TRIM(UPPER(Lista_odbiorców!D102)),"""",),"„",),"”",),";",))</f>
        <v/>
      </c>
      <c r="D89" s="10" t="str">
        <f>IF(Lista_odbiorców!E102="","",SUBSTITUTE(SUBSTITUTE(SUBSTITUTE(SUBSTITUTE(TRIM(UPPER(Lista_odbiorców!E102)),"""",),"„",),"”",),";",))</f>
        <v/>
      </c>
      <c r="E89" s="10" t="str">
        <f>IF(Lista_odbiorców!F102="","",SUBSTITUTE(SUBSTITUTE(SUBSTITUTE(SUBSTITUTE(TRIM(UPPER(Lista_odbiorców!F102)),"""",),"„",),"”",),";",))</f>
        <v/>
      </c>
      <c r="F89" s="10" t="str">
        <f>IF(Lista_odbiorców!G102="","",Lista_odbiorców!G102)</f>
        <v/>
      </c>
      <c r="G89" s="10" t="str">
        <f>IF(Lista_odbiorców!I102="","",SUBSTITUTE(SUBSTITUTE(SUBSTITUTE(SUBSTITUTE(Lista_odbiorców!I102,"""",),"„",),"”",),";",))</f>
        <v/>
      </c>
      <c r="H89" s="10" t="str">
        <f>IF(Lista_odbiorców!P102="","",SUBSTITUTE(UPPER(Lista_odbiorców!P102),"EUR, VAT W PLN","EUR",1))</f>
        <v/>
      </c>
      <c r="I89" s="10" t="str">
        <f>IF(Lista_odbiorców!J102="","",Lista_odbiorców!J102)</f>
        <v/>
      </c>
      <c r="J89" s="10" t="str">
        <f>IF(Lista_odbiorców!K102="","",Lista_odbiorców!K102)</f>
        <v/>
      </c>
      <c r="K89" s="10" t="str">
        <f>IF(Lista_odbiorców!L102="","",Lista_odbiorców!L102)</f>
        <v/>
      </c>
      <c r="L89" s="10" t="str">
        <f>IF(Lista_odbiorców!B102="","",0)</f>
        <v/>
      </c>
      <c r="M89" s="10" t="str">
        <f>IF(Lista_odbiorców!M102="","",Lista_odbiorców!M102)</f>
        <v/>
      </c>
      <c r="N89" s="10" t="str">
        <f>IF(Lista_odbiorców!Q102="","",Lista_odbiorców!Q102)</f>
        <v/>
      </c>
      <c r="O89" s="10" t="str">
        <f>IF(Lista_odbiorców!S102="","",Lista_odbiorców!S102)</f>
        <v/>
      </c>
      <c r="P89" s="10" t="str">
        <f>IF(Lista_odbiorców!T102="","",Lista_odbiorców!T102)</f>
        <v/>
      </c>
      <c r="Q89" s="10" t="str">
        <f>IF(Lista_odbiorców!U102="","",Lista_odbiorców!U102)</f>
        <v/>
      </c>
      <c r="R89" s="10" t="str">
        <f>IF(Lista_odbiorców!V102="","",Lista_odbiorców!V102)</f>
        <v/>
      </c>
      <c r="S89" s="10" t="str">
        <f>IF(Lista_odbiorców!B102="","","nie")</f>
        <v/>
      </c>
      <c r="T89" s="10" t="str">
        <f>IF(Lista_odbiorców!N102="","",Lista_odbiorców!N102)</f>
        <v/>
      </c>
      <c r="U89" s="10" t="str">
        <f>IF(Lista_odbiorców!R102="","",VLOOKUP(Lista_odbiorców!R102,limnewold,2,FALSE))</f>
        <v/>
      </c>
    </row>
    <row r="90" spans="1:21">
      <c r="A90" s="10" t="str">
        <f>IF(Lista_odbiorców!B103="","",SUBSTITUTE(SUBSTITUTE(SUBSTITUTE(SUBSTITUTE(SUBSTITUTE(SUBSTITUTE(UPPER(Lista_odbiorców!B103),"""",),"„",),"”",),";",)," ",),"-",))</f>
        <v/>
      </c>
      <c r="B90" s="10" t="str">
        <f>IF(Lista_odbiorców!C103="","",SUBSTITUTE(SUBSTITUTE(SUBSTITUTE(SUBSTITUTE(TRIM(UPPER(Lista_odbiorców!C103)),"""",),"„",),"”",),";",))</f>
        <v/>
      </c>
      <c r="C90" s="10" t="str">
        <f>IF(Lista_odbiorców!D103="","",SUBSTITUTE(SUBSTITUTE(SUBSTITUTE(SUBSTITUTE(TRIM(UPPER(Lista_odbiorców!D103)),"""",),"„",),"”",),";",))</f>
        <v/>
      </c>
      <c r="D90" s="10" t="str">
        <f>IF(Lista_odbiorców!E103="","",SUBSTITUTE(SUBSTITUTE(SUBSTITUTE(SUBSTITUTE(TRIM(UPPER(Lista_odbiorców!E103)),"""",),"„",),"”",),";",))</f>
        <v/>
      </c>
      <c r="E90" s="10" t="str">
        <f>IF(Lista_odbiorców!F103="","",SUBSTITUTE(SUBSTITUTE(SUBSTITUTE(SUBSTITUTE(TRIM(UPPER(Lista_odbiorców!F103)),"""",),"„",),"”",),";",))</f>
        <v/>
      </c>
      <c r="F90" s="10" t="str">
        <f>IF(Lista_odbiorców!G103="","",Lista_odbiorców!G103)</f>
        <v/>
      </c>
      <c r="G90" s="10" t="str">
        <f>IF(Lista_odbiorców!I103="","",SUBSTITUTE(SUBSTITUTE(SUBSTITUTE(SUBSTITUTE(Lista_odbiorców!I103,"""",),"„",),"”",),";",))</f>
        <v/>
      </c>
      <c r="H90" s="10" t="str">
        <f>IF(Lista_odbiorców!P103="","",SUBSTITUTE(UPPER(Lista_odbiorców!P103),"EUR, VAT W PLN","EUR",1))</f>
        <v/>
      </c>
      <c r="I90" s="10" t="str">
        <f>IF(Lista_odbiorców!J103="","",Lista_odbiorców!J103)</f>
        <v/>
      </c>
      <c r="J90" s="10" t="str">
        <f>IF(Lista_odbiorców!K103="","",Lista_odbiorców!K103)</f>
        <v/>
      </c>
      <c r="K90" s="10" t="str">
        <f>IF(Lista_odbiorców!L103="","",Lista_odbiorców!L103)</f>
        <v/>
      </c>
      <c r="L90" s="10" t="str">
        <f>IF(Lista_odbiorców!B103="","",0)</f>
        <v/>
      </c>
      <c r="M90" s="10" t="str">
        <f>IF(Lista_odbiorców!M103="","",Lista_odbiorców!M103)</f>
        <v/>
      </c>
      <c r="N90" s="10" t="str">
        <f>IF(Lista_odbiorców!Q103="","",Lista_odbiorców!Q103)</f>
        <v/>
      </c>
      <c r="O90" s="10" t="str">
        <f>IF(Lista_odbiorców!S103="","",Lista_odbiorców!S103)</f>
        <v/>
      </c>
      <c r="P90" s="10" t="str">
        <f>IF(Lista_odbiorców!T103="","",Lista_odbiorców!T103)</f>
        <v/>
      </c>
      <c r="Q90" s="10" t="str">
        <f>IF(Lista_odbiorców!U103="","",Lista_odbiorców!U103)</f>
        <v/>
      </c>
      <c r="R90" s="10" t="str">
        <f>IF(Lista_odbiorców!V103="","",Lista_odbiorców!V103)</f>
        <v/>
      </c>
      <c r="S90" s="10" t="str">
        <f>IF(Lista_odbiorców!B103="","","nie")</f>
        <v/>
      </c>
      <c r="T90" s="10" t="str">
        <f>IF(Lista_odbiorców!N103="","",Lista_odbiorców!N103)</f>
        <v/>
      </c>
      <c r="U90" s="10" t="str">
        <f>IF(Lista_odbiorców!R103="","",VLOOKUP(Lista_odbiorców!R103,limnewold,2,FALSE))</f>
        <v/>
      </c>
    </row>
    <row r="91" spans="1:21">
      <c r="A91" s="10" t="str">
        <f>IF(Lista_odbiorców!B104="","",SUBSTITUTE(SUBSTITUTE(SUBSTITUTE(SUBSTITUTE(SUBSTITUTE(SUBSTITUTE(UPPER(Lista_odbiorców!B104),"""",),"„",),"”",),";",)," ",),"-",))</f>
        <v/>
      </c>
      <c r="B91" s="10" t="str">
        <f>IF(Lista_odbiorców!C104="","",SUBSTITUTE(SUBSTITUTE(SUBSTITUTE(SUBSTITUTE(TRIM(UPPER(Lista_odbiorców!C104)),"""",),"„",),"”",),";",))</f>
        <v/>
      </c>
      <c r="C91" s="10" t="str">
        <f>IF(Lista_odbiorców!D104="","",SUBSTITUTE(SUBSTITUTE(SUBSTITUTE(SUBSTITUTE(TRIM(UPPER(Lista_odbiorców!D104)),"""",),"„",),"”",),";",))</f>
        <v/>
      </c>
      <c r="D91" s="10" t="str">
        <f>IF(Lista_odbiorców!E104="","",SUBSTITUTE(SUBSTITUTE(SUBSTITUTE(SUBSTITUTE(TRIM(UPPER(Lista_odbiorców!E104)),"""",),"„",),"”",),";",))</f>
        <v/>
      </c>
      <c r="E91" s="10" t="str">
        <f>IF(Lista_odbiorców!F104="","",SUBSTITUTE(SUBSTITUTE(SUBSTITUTE(SUBSTITUTE(TRIM(UPPER(Lista_odbiorców!F104)),"""",),"„",),"”",),";",))</f>
        <v/>
      </c>
      <c r="F91" s="10" t="str">
        <f>IF(Lista_odbiorców!G104="","",Lista_odbiorców!G104)</f>
        <v/>
      </c>
      <c r="G91" s="10" t="str">
        <f>IF(Lista_odbiorców!I104="","",SUBSTITUTE(SUBSTITUTE(SUBSTITUTE(SUBSTITUTE(Lista_odbiorców!I104,"""",),"„",),"”",),";",))</f>
        <v/>
      </c>
      <c r="H91" s="10" t="str">
        <f>IF(Lista_odbiorców!P104="","",SUBSTITUTE(UPPER(Lista_odbiorców!P104),"EUR, VAT W PLN","EUR",1))</f>
        <v/>
      </c>
      <c r="I91" s="10" t="str">
        <f>IF(Lista_odbiorców!J104="","",Lista_odbiorców!J104)</f>
        <v/>
      </c>
      <c r="J91" s="10" t="str">
        <f>IF(Lista_odbiorców!K104="","",Lista_odbiorców!K104)</f>
        <v/>
      </c>
      <c r="K91" s="10" t="str">
        <f>IF(Lista_odbiorców!L104="","",Lista_odbiorców!L104)</f>
        <v/>
      </c>
      <c r="L91" s="10" t="str">
        <f>IF(Lista_odbiorców!B104="","",0)</f>
        <v/>
      </c>
      <c r="M91" s="10" t="str">
        <f>IF(Lista_odbiorców!M104="","",Lista_odbiorców!M104)</f>
        <v/>
      </c>
      <c r="N91" s="10" t="str">
        <f>IF(Lista_odbiorców!Q104="","",Lista_odbiorców!Q104)</f>
        <v/>
      </c>
      <c r="O91" s="10" t="str">
        <f>IF(Lista_odbiorców!S104="","",Lista_odbiorców!S104)</f>
        <v/>
      </c>
      <c r="P91" s="10" t="str">
        <f>IF(Lista_odbiorców!T104="","",Lista_odbiorców!T104)</f>
        <v/>
      </c>
      <c r="Q91" s="10" t="str">
        <f>IF(Lista_odbiorców!U104="","",Lista_odbiorców!U104)</f>
        <v/>
      </c>
      <c r="R91" s="10" t="str">
        <f>IF(Lista_odbiorców!V104="","",Lista_odbiorców!V104)</f>
        <v/>
      </c>
      <c r="S91" s="10" t="str">
        <f>IF(Lista_odbiorców!B104="","","nie")</f>
        <v/>
      </c>
      <c r="T91" s="10" t="str">
        <f>IF(Lista_odbiorców!N104="","",Lista_odbiorców!N104)</f>
        <v/>
      </c>
      <c r="U91" s="10" t="str">
        <f>IF(Lista_odbiorców!R104="","",VLOOKUP(Lista_odbiorców!R104,limnewold,2,FALSE))</f>
        <v/>
      </c>
    </row>
    <row r="92" spans="1:21">
      <c r="A92" s="10" t="str">
        <f>IF(Lista_odbiorców!B105="","",SUBSTITUTE(SUBSTITUTE(SUBSTITUTE(SUBSTITUTE(SUBSTITUTE(SUBSTITUTE(UPPER(Lista_odbiorców!B105),"""",),"„",),"”",),";",)," ",),"-",))</f>
        <v/>
      </c>
      <c r="B92" s="10" t="str">
        <f>IF(Lista_odbiorców!C105="","",SUBSTITUTE(SUBSTITUTE(SUBSTITUTE(SUBSTITUTE(TRIM(UPPER(Lista_odbiorców!C105)),"""",),"„",),"”",),";",))</f>
        <v/>
      </c>
      <c r="C92" s="10" t="str">
        <f>IF(Lista_odbiorców!D105="","",SUBSTITUTE(SUBSTITUTE(SUBSTITUTE(SUBSTITUTE(TRIM(UPPER(Lista_odbiorców!D105)),"""",),"„",),"”",),";",))</f>
        <v/>
      </c>
      <c r="D92" s="10" t="str">
        <f>IF(Lista_odbiorców!E105="","",SUBSTITUTE(SUBSTITUTE(SUBSTITUTE(SUBSTITUTE(TRIM(UPPER(Lista_odbiorców!E105)),"""",),"„",),"”",),";",))</f>
        <v/>
      </c>
      <c r="E92" s="10" t="str">
        <f>IF(Lista_odbiorców!F105="","",SUBSTITUTE(SUBSTITUTE(SUBSTITUTE(SUBSTITUTE(TRIM(UPPER(Lista_odbiorców!F105)),"""",),"„",),"”",),";",))</f>
        <v/>
      </c>
      <c r="F92" s="10" t="str">
        <f>IF(Lista_odbiorców!G105="","",Lista_odbiorców!G105)</f>
        <v/>
      </c>
      <c r="G92" s="10" t="str">
        <f>IF(Lista_odbiorców!I105="","",SUBSTITUTE(SUBSTITUTE(SUBSTITUTE(SUBSTITUTE(Lista_odbiorców!I105,"""",),"„",),"”",),";",))</f>
        <v/>
      </c>
      <c r="H92" s="10" t="str">
        <f>IF(Lista_odbiorców!P105="","",SUBSTITUTE(UPPER(Lista_odbiorców!P105),"EUR, VAT W PLN","EUR",1))</f>
        <v/>
      </c>
      <c r="I92" s="10" t="str">
        <f>IF(Lista_odbiorców!J105="","",Lista_odbiorców!J105)</f>
        <v/>
      </c>
      <c r="J92" s="10" t="str">
        <f>IF(Lista_odbiorców!K105="","",Lista_odbiorców!K105)</f>
        <v/>
      </c>
      <c r="K92" s="10" t="str">
        <f>IF(Lista_odbiorców!L105="","",Lista_odbiorców!L105)</f>
        <v/>
      </c>
      <c r="L92" s="10" t="str">
        <f>IF(Lista_odbiorców!B105="","",0)</f>
        <v/>
      </c>
      <c r="M92" s="10" t="str">
        <f>IF(Lista_odbiorców!M105="","",Lista_odbiorców!M105)</f>
        <v/>
      </c>
      <c r="N92" s="10" t="str">
        <f>IF(Lista_odbiorców!Q105="","",Lista_odbiorców!Q105)</f>
        <v/>
      </c>
      <c r="O92" s="10" t="str">
        <f>IF(Lista_odbiorców!S105="","",Lista_odbiorców!S105)</f>
        <v/>
      </c>
      <c r="P92" s="10" t="str">
        <f>IF(Lista_odbiorców!T105="","",Lista_odbiorców!T105)</f>
        <v/>
      </c>
      <c r="Q92" s="10" t="str">
        <f>IF(Lista_odbiorców!U105="","",Lista_odbiorców!U105)</f>
        <v/>
      </c>
      <c r="R92" s="10" t="str">
        <f>IF(Lista_odbiorców!V105="","",Lista_odbiorców!V105)</f>
        <v/>
      </c>
      <c r="S92" s="10" t="str">
        <f>IF(Lista_odbiorców!B105="","","nie")</f>
        <v/>
      </c>
      <c r="T92" s="10" t="str">
        <f>IF(Lista_odbiorców!N105="","",Lista_odbiorców!N105)</f>
        <v/>
      </c>
      <c r="U92" s="10" t="str">
        <f>IF(Lista_odbiorców!R105="","",VLOOKUP(Lista_odbiorców!R105,limnewold,2,FALSE))</f>
        <v/>
      </c>
    </row>
    <row r="93" spans="1:21">
      <c r="A93" s="10" t="str">
        <f>IF(Lista_odbiorców!B106="","",SUBSTITUTE(SUBSTITUTE(SUBSTITUTE(SUBSTITUTE(SUBSTITUTE(SUBSTITUTE(UPPER(Lista_odbiorców!B106),"""",),"„",),"”",),";",)," ",),"-",))</f>
        <v/>
      </c>
      <c r="B93" s="10" t="str">
        <f>IF(Lista_odbiorców!C106="","",SUBSTITUTE(SUBSTITUTE(SUBSTITUTE(SUBSTITUTE(TRIM(UPPER(Lista_odbiorców!C106)),"""",),"„",),"”",),";",))</f>
        <v/>
      </c>
      <c r="C93" s="10" t="str">
        <f>IF(Lista_odbiorców!D106="","",SUBSTITUTE(SUBSTITUTE(SUBSTITUTE(SUBSTITUTE(TRIM(UPPER(Lista_odbiorców!D106)),"""",),"„",),"”",),";",))</f>
        <v/>
      </c>
      <c r="D93" s="10" t="str">
        <f>IF(Lista_odbiorców!E106="","",SUBSTITUTE(SUBSTITUTE(SUBSTITUTE(SUBSTITUTE(TRIM(UPPER(Lista_odbiorców!E106)),"""",),"„",),"”",),";",))</f>
        <v/>
      </c>
      <c r="E93" s="10" t="str">
        <f>IF(Lista_odbiorców!F106="","",SUBSTITUTE(SUBSTITUTE(SUBSTITUTE(SUBSTITUTE(TRIM(UPPER(Lista_odbiorców!F106)),"""",),"„",),"”",),";",))</f>
        <v/>
      </c>
      <c r="F93" s="10" t="str">
        <f>IF(Lista_odbiorców!G106="","",Lista_odbiorców!G106)</f>
        <v/>
      </c>
      <c r="G93" s="10" t="str">
        <f>IF(Lista_odbiorców!I106="","",SUBSTITUTE(SUBSTITUTE(SUBSTITUTE(SUBSTITUTE(Lista_odbiorców!I106,"""",),"„",),"”",),";",))</f>
        <v/>
      </c>
      <c r="H93" s="10" t="str">
        <f>IF(Lista_odbiorców!P106="","",SUBSTITUTE(UPPER(Lista_odbiorców!P106),"EUR, VAT W PLN","EUR",1))</f>
        <v/>
      </c>
      <c r="I93" s="10" t="str">
        <f>IF(Lista_odbiorców!J106="","",Lista_odbiorców!J106)</f>
        <v/>
      </c>
      <c r="J93" s="10" t="str">
        <f>IF(Lista_odbiorców!K106="","",Lista_odbiorców!K106)</f>
        <v/>
      </c>
      <c r="K93" s="10" t="str">
        <f>IF(Lista_odbiorców!L106="","",Lista_odbiorców!L106)</f>
        <v/>
      </c>
      <c r="L93" s="10" t="str">
        <f>IF(Lista_odbiorców!B106="","",0)</f>
        <v/>
      </c>
      <c r="M93" s="10" t="str">
        <f>IF(Lista_odbiorców!M106="","",Lista_odbiorców!M106)</f>
        <v/>
      </c>
      <c r="N93" s="10" t="str">
        <f>IF(Lista_odbiorców!Q106="","",Lista_odbiorców!Q106)</f>
        <v/>
      </c>
      <c r="O93" s="10" t="str">
        <f>IF(Lista_odbiorców!S106="","",Lista_odbiorców!S106)</f>
        <v/>
      </c>
      <c r="P93" s="10" t="str">
        <f>IF(Lista_odbiorców!T106="","",Lista_odbiorców!T106)</f>
        <v/>
      </c>
      <c r="Q93" s="10" t="str">
        <f>IF(Lista_odbiorców!U106="","",Lista_odbiorców!U106)</f>
        <v/>
      </c>
      <c r="R93" s="10" t="str">
        <f>IF(Lista_odbiorców!V106="","",Lista_odbiorców!V106)</f>
        <v/>
      </c>
      <c r="S93" s="10" t="str">
        <f>IF(Lista_odbiorców!B106="","","nie")</f>
        <v/>
      </c>
      <c r="T93" s="10" t="str">
        <f>IF(Lista_odbiorców!N106="","",Lista_odbiorców!N106)</f>
        <v/>
      </c>
      <c r="U93" s="10" t="str">
        <f>IF(Lista_odbiorców!R106="","",VLOOKUP(Lista_odbiorców!R106,limnewold,2,FALSE))</f>
        <v/>
      </c>
    </row>
    <row r="94" spans="1:21">
      <c r="A94" s="10" t="str">
        <f>IF(Lista_odbiorców!B107="","",SUBSTITUTE(SUBSTITUTE(SUBSTITUTE(SUBSTITUTE(SUBSTITUTE(SUBSTITUTE(UPPER(Lista_odbiorców!B107),"""",),"„",),"”",),";",)," ",),"-",))</f>
        <v/>
      </c>
      <c r="B94" s="10" t="str">
        <f>IF(Lista_odbiorców!C107="","",SUBSTITUTE(SUBSTITUTE(SUBSTITUTE(SUBSTITUTE(TRIM(UPPER(Lista_odbiorców!C107)),"""",),"„",),"”",),";",))</f>
        <v/>
      </c>
      <c r="C94" s="10" t="str">
        <f>IF(Lista_odbiorców!D107="","",SUBSTITUTE(SUBSTITUTE(SUBSTITUTE(SUBSTITUTE(TRIM(UPPER(Lista_odbiorców!D107)),"""",),"„",),"”",),";",))</f>
        <v/>
      </c>
      <c r="D94" s="10" t="str">
        <f>IF(Lista_odbiorców!E107="","",SUBSTITUTE(SUBSTITUTE(SUBSTITUTE(SUBSTITUTE(TRIM(UPPER(Lista_odbiorców!E107)),"""",),"„",),"”",),";",))</f>
        <v/>
      </c>
      <c r="E94" s="10" t="str">
        <f>IF(Lista_odbiorców!F107="","",SUBSTITUTE(SUBSTITUTE(SUBSTITUTE(SUBSTITUTE(TRIM(UPPER(Lista_odbiorców!F107)),"""",),"„",),"”",),";",))</f>
        <v/>
      </c>
      <c r="F94" s="10" t="str">
        <f>IF(Lista_odbiorców!G107="","",Lista_odbiorców!G107)</f>
        <v/>
      </c>
      <c r="G94" s="10" t="str">
        <f>IF(Lista_odbiorców!I107="","",SUBSTITUTE(SUBSTITUTE(SUBSTITUTE(SUBSTITUTE(Lista_odbiorców!I107,"""",),"„",),"”",),";",))</f>
        <v/>
      </c>
      <c r="H94" s="10" t="str">
        <f>IF(Lista_odbiorców!P107="","",SUBSTITUTE(UPPER(Lista_odbiorców!P107),"EUR, VAT W PLN","EUR",1))</f>
        <v/>
      </c>
      <c r="I94" s="10" t="str">
        <f>IF(Lista_odbiorców!J107="","",Lista_odbiorców!J107)</f>
        <v/>
      </c>
      <c r="J94" s="10" t="str">
        <f>IF(Lista_odbiorców!K107="","",Lista_odbiorców!K107)</f>
        <v/>
      </c>
      <c r="K94" s="10" t="str">
        <f>IF(Lista_odbiorców!L107="","",Lista_odbiorców!L107)</f>
        <v/>
      </c>
      <c r="L94" s="10" t="str">
        <f>IF(Lista_odbiorców!B107="","",0)</f>
        <v/>
      </c>
      <c r="M94" s="10" t="str">
        <f>IF(Lista_odbiorców!M107="","",Lista_odbiorców!M107)</f>
        <v/>
      </c>
      <c r="N94" s="10" t="str">
        <f>IF(Lista_odbiorców!Q107="","",Lista_odbiorców!Q107)</f>
        <v/>
      </c>
      <c r="O94" s="10" t="str">
        <f>IF(Lista_odbiorców!S107="","",Lista_odbiorców!S107)</f>
        <v/>
      </c>
      <c r="P94" s="10" t="str">
        <f>IF(Lista_odbiorców!T107="","",Lista_odbiorców!T107)</f>
        <v/>
      </c>
      <c r="Q94" s="10" t="str">
        <f>IF(Lista_odbiorców!U107="","",Lista_odbiorców!U107)</f>
        <v/>
      </c>
      <c r="R94" s="10" t="str">
        <f>IF(Lista_odbiorców!V107="","",Lista_odbiorców!V107)</f>
        <v/>
      </c>
      <c r="S94" s="10" t="str">
        <f>IF(Lista_odbiorców!B107="","","nie")</f>
        <v/>
      </c>
      <c r="T94" s="10" t="str">
        <f>IF(Lista_odbiorców!N107="","",Lista_odbiorców!N107)</f>
        <v/>
      </c>
      <c r="U94" s="10" t="str">
        <f>IF(Lista_odbiorców!R107="","",VLOOKUP(Lista_odbiorców!R107,limnewold,2,FALSE))</f>
        <v/>
      </c>
    </row>
    <row r="95" spans="1:21">
      <c r="A95" s="10" t="str">
        <f>IF(Lista_odbiorców!B108="","",SUBSTITUTE(SUBSTITUTE(SUBSTITUTE(SUBSTITUTE(SUBSTITUTE(SUBSTITUTE(UPPER(Lista_odbiorców!B108),"""",),"„",),"”",),";",)," ",),"-",))</f>
        <v/>
      </c>
      <c r="B95" s="10" t="str">
        <f>IF(Lista_odbiorców!C108="","",SUBSTITUTE(SUBSTITUTE(SUBSTITUTE(SUBSTITUTE(TRIM(UPPER(Lista_odbiorców!C108)),"""",),"„",),"”",),";",))</f>
        <v/>
      </c>
      <c r="C95" s="10" t="str">
        <f>IF(Lista_odbiorców!D108="","",SUBSTITUTE(SUBSTITUTE(SUBSTITUTE(SUBSTITUTE(TRIM(UPPER(Lista_odbiorców!D108)),"""",),"„",),"”",),";",))</f>
        <v/>
      </c>
      <c r="D95" s="10" t="str">
        <f>IF(Lista_odbiorców!E108="","",SUBSTITUTE(SUBSTITUTE(SUBSTITUTE(SUBSTITUTE(TRIM(UPPER(Lista_odbiorców!E108)),"""",),"„",),"”",),";",))</f>
        <v/>
      </c>
      <c r="E95" s="10" t="str">
        <f>IF(Lista_odbiorców!F108="","",SUBSTITUTE(SUBSTITUTE(SUBSTITUTE(SUBSTITUTE(TRIM(UPPER(Lista_odbiorców!F108)),"""",),"„",),"”",),";",))</f>
        <v/>
      </c>
      <c r="F95" s="10" t="str">
        <f>IF(Lista_odbiorców!G108="","",Lista_odbiorców!G108)</f>
        <v/>
      </c>
      <c r="G95" s="10" t="str">
        <f>IF(Lista_odbiorców!I108="","",SUBSTITUTE(SUBSTITUTE(SUBSTITUTE(SUBSTITUTE(Lista_odbiorców!I108,"""",),"„",),"”",),";",))</f>
        <v/>
      </c>
      <c r="H95" s="10" t="str">
        <f>IF(Lista_odbiorców!P108="","",SUBSTITUTE(UPPER(Lista_odbiorców!P108),"EUR, VAT W PLN","EUR",1))</f>
        <v/>
      </c>
      <c r="I95" s="10" t="str">
        <f>IF(Lista_odbiorców!J108="","",Lista_odbiorców!J108)</f>
        <v/>
      </c>
      <c r="J95" s="10" t="str">
        <f>IF(Lista_odbiorców!K108="","",Lista_odbiorców!K108)</f>
        <v/>
      </c>
      <c r="K95" s="10" t="str">
        <f>IF(Lista_odbiorców!L108="","",Lista_odbiorców!L108)</f>
        <v/>
      </c>
      <c r="L95" s="10" t="str">
        <f>IF(Lista_odbiorców!B108="","",0)</f>
        <v/>
      </c>
      <c r="M95" s="10" t="str">
        <f>IF(Lista_odbiorców!M108="","",Lista_odbiorców!M108)</f>
        <v/>
      </c>
      <c r="N95" s="10" t="str">
        <f>IF(Lista_odbiorców!Q108="","",Lista_odbiorców!Q108)</f>
        <v/>
      </c>
      <c r="O95" s="10" t="str">
        <f>IF(Lista_odbiorców!S108="","",Lista_odbiorców!S108)</f>
        <v/>
      </c>
      <c r="P95" s="10" t="str">
        <f>IF(Lista_odbiorców!T108="","",Lista_odbiorców!T108)</f>
        <v/>
      </c>
      <c r="Q95" s="10" t="str">
        <f>IF(Lista_odbiorców!U108="","",Lista_odbiorców!U108)</f>
        <v/>
      </c>
      <c r="R95" s="10" t="str">
        <f>IF(Lista_odbiorców!V108="","",Lista_odbiorców!V108)</f>
        <v/>
      </c>
      <c r="S95" s="10" t="str">
        <f>IF(Lista_odbiorców!B108="","","nie")</f>
        <v/>
      </c>
      <c r="T95" s="10" t="str">
        <f>IF(Lista_odbiorców!N108="","",Lista_odbiorców!N108)</f>
        <v/>
      </c>
      <c r="U95" s="10" t="str">
        <f>IF(Lista_odbiorców!R108="","",VLOOKUP(Lista_odbiorców!R108,limnewold,2,FALSE))</f>
        <v/>
      </c>
    </row>
    <row r="96" spans="1:21">
      <c r="A96" s="10" t="str">
        <f>IF(Lista_odbiorców!B109="","",SUBSTITUTE(SUBSTITUTE(SUBSTITUTE(SUBSTITUTE(SUBSTITUTE(SUBSTITUTE(UPPER(Lista_odbiorców!B109),"""",),"„",),"”",),";",)," ",),"-",))</f>
        <v/>
      </c>
      <c r="B96" s="10" t="str">
        <f>IF(Lista_odbiorców!C109="","",SUBSTITUTE(SUBSTITUTE(SUBSTITUTE(SUBSTITUTE(TRIM(UPPER(Lista_odbiorców!C109)),"""",),"„",),"”",),";",))</f>
        <v/>
      </c>
      <c r="C96" s="10" t="str">
        <f>IF(Lista_odbiorców!D109="","",SUBSTITUTE(SUBSTITUTE(SUBSTITUTE(SUBSTITUTE(TRIM(UPPER(Lista_odbiorców!D109)),"""",),"„",),"”",),";",))</f>
        <v/>
      </c>
      <c r="D96" s="10" t="str">
        <f>IF(Lista_odbiorców!E109="","",SUBSTITUTE(SUBSTITUTE(SUBSTITUTE(SUBSTITUTE(TRIM(UPPER(Lista_odbiorców!E109)),"""",),"„",),"”",),";",))</f>
        <v/>
      </c>
      <c r="E96" s="10" t="str">
        <f>IF(Lista_odbiorców!F109="","",SUBSTITUTE(SUBSTITUTE(SUBSTITUTE(SUBSTITUTE(TRIM(UPPER(Lista_odbiorców!F109)),"""",),"„",),"”",),";",))</f>
        <v/>
      </c>
      <c r="F96" s="10" t="str">
        <f>IF(Lista_odbiorców!G109="","",Lista_odbiorców!G109)</f>
        <v/>
      </c>
      <c r="G96" s="10" t="str">
        <f>IF(Lista_odbiorców!I109="","",SUBSTITUTE(SUBSTITUTE(SUBSTITUTE(SUBSTITUTE(Lista_odbiorców!I109,"""",),"„",),"”",),";",))</f>
        <v/>
      </c>
      <c r="H96" s="10" t="str">
        <f>IF(Lista_odbiorców!P109="","",SUBSTITUTE(UPPER(Lista_odbiorców!P109),"EUR, VAT W PLN","EUR",1))</f>
        <v/>
      </c>
      <c r="I96" s="10" t="str">
        <f>IF(Lista_odbiorców!J109="","",Lista_odbiorców!J109)</f>
        <v/>
      </c>
      <c r="J96" s="10" t="str">
        <f>IF(Lista_odbiorców!K109="","",Lista_odbiorców!K109)</f>
        <v/>
      </c>
      <c r="K96" s="10" t="str">
        <f>IF(Lista_odbiorców!L109="","",Lista_odbiorców!L109)</f>
        <v/>
      </c>
      <c r="L96" s="10" t="str">
        <f>IF(Lista_odbiorców!B109="","",0)</f>
        <v/>
      </c>
      <c r="M96" s="10" t="str">
        <f>IF(Lista_odbiorców!M109="","",Lista_odbiorców!M109)</f>
        <v/>
      </c>
      <c r="N96" s="10" t="str">
        <f>IF(Lista_odbiorców!Q109="","",Lista_odbiorców!Q109)</f>
        <v/>
      </c>
      <c r="O96" s="10" t="str">
        <f>IF(Lista_odbiorców!S109="","",Lista_odbiorców!S109)</f>
        <v/>
      </c>
      <c r="P96" s="10" t="str">
        <f>IF(Lista_odbiorców!T109="","",Lista_odbiorców!T109)</f>
        <v/>
      </c>
      <c r="Q96" s="10" t="str">
        <f>IF(Lista_odbiorców!U109="","",Lista_odbiorców!U109)</f>
        <v/>
      </c>
      <c r="R96" s="10" t="str">
        <f>IF(Lista_odbiorców!V109="","",Lista_odbiorców!V109)</f>
        <v/>
      </c>
      <c r="S96" s="10" t="str">
        <f>IF(Lista_odbiorców!B109="","","nie")</f>
        <v/>
      </c>
      <c r="T96" s="10" t="str">
        <f>IF(Lista_odbiorców!N109="","",Lista_odbiorców!N109)</f>
        <v/>
      </c>
      <c r="U96" s="10" t="str">
        <f>IF(Lista_odbiorców!R109="","",VLOOKUP(Lista_odbiorców!R109,limnewold,2,FALSE))</f>
        <v/>
      </c>
    </row>
    <row r="97" spans="1:21">
      <c r="A97" s="10" t="str">
        <f>IF(Lista_odbiorców!B110="","",SUBSTITUTE(SUBSTITUTE(SUBSTITUTE(SUBSTITUTE(SUBSTITUTE(SUBSTITUTE(UPPER(Lista_odbiorców!B110),"""",),"„",),"”",),";",)," ",),"-",))</f>
        <v/>
      </c>
      <c r="B97" s="10" t="str">
        <f>IF(Lista_odbiorców!C110="","",SUBSTITUTE(SUBSTITUTE(SUBSTITUTE(SUBSTITUTE(TRIM(UPPER(Lista_odbiorców!C110)),"""",),"„",),"”",),";",))</f>
        <v/>
      </c>
      <c r="C97" s="10" t="str">
        <f>IF(Lista_odbiorców!D110="","",SUBSTITUTE(SUBSTITUTE(SUBSTITUTE(SUBSTITUTE(TRIM(UPPER(Lista_odbiorców!D110)),"""",),"„",),"”",),";",))</f>
        <v/>
      </c>
      <c r="D97" s="10" t="str">
        <f>IF(Lista_odbiorców!E110="","",SUBSTITUTE(SUBSTITUTE(SUBSTITUTE(SUBSTITUTE(TRIM(UPPER(Lista_odbiorców!E110)),"""",),"„",),"”",),";",))</f>
        <v/>
      </c>
      <c r="E97" s="10" t="str">
        <f>IF(Lista_odbiorców!F110="","",SUBSTITUTE(SUBSTITUTE(SUBSTITUTE(SUBSTITUTE(TRIM(UPPER(Lista_odbiorców!F110)),"""",),"„",),"”",),";",))</f>
        <v/>
      </c>
      <c r="F97" s="10" t="str">
        <f>IF(Lista_odbiorców!G110="","",Lista_odbiorców!G110)</f>
        <v/>
      </c>
      <c r="G97" s="10" t="str">
        <f>IF(Lista_odbiorców!I110="","",SUBSTITUTE(SUBSTITUTE(SUBSTITUTE(SUBSTITUTE(Lista_odbiorców!I110,"""",),"„",),"”",),";",))</f>
        <v/>
      </c>
      <c r="H97" s="10" t="str">
        <f>IF(Lista_odbiorców!P110="","",SUBSTITUTE(UPPER(Lista_odbiorców!P110),"EUR, VAT W PLN","EUR",1))</f>
        <v/>
      </c>
      <c r="I97" s="10" t="str">
        <f>IF(Lista_odbiorców!J110="","",Lista_odbiorców!J110)</f>
        <v/>
      </c>
      <c r="J97" s="10" t="str">
        <f>IF(Lista_odbiorców!K110="","",Lista_odbiorców!K110)</f>
        <v/>
      </c>
      <c r="K97" s="10" t="str">
        <f>IF(Lista_odbiorców!L110="","",Lista_odbiorców!L110)</f>
        <v/>
      </c>
      <c r="L97" s="10" t="str">
        <f>IF(Lista_odbiorców!B110="","",0)</f>
        <v/>
      </c>
      <c r="M97" s="10" t="str">
        <f>IF(Lista_odbiorców!M110="","",Lista_odbiorców!M110)</f>
        <v/>
      </c>
      <c r="N97" s="10" t="str">
        <f>IF(Lista_odbiorców!Q110="","",Lista_odbiorców!Q110)</f>
        <v/>
      </c>
      <c r="O97" s="10" t="str">
        <f>IF(Lista_odbiorców!S110="","",Lista_odbiorców!S110)</f>
        <v/>
      </c>
      <c r="P97" s="10" t="str">
        <f>IF(Lista_odbiorców!T110="","",Lista_odbiorców!T110)</f>
        <v/>
      </c>
      <c r="Q97" s="10" t="str">
        <f>IF(Lista_odbiorców!U110="","",Lista_odbiorców!U110)</f>
        <v/>
      </c>
      <c r="R97" s="10" t="str">
        <f>IF(Lista_odbiorców!V110="","",Lista_odbiorców!V110)</f>
        <v/>
      </c>
      <c r="S97" s="10" t="str">
        <f>IF(Lista_odbiorców!B110="","","nie")</f>
        <v/>
      </c>
      <c r="T97" s="10" t="str">
        <f>IF(Lista_odbiorców!N110="","",Lista_odbiorców!N110)</f>
        <v/>
      </c>
      <c r="U97" s="10" t="str">
        <f>IF(Lista_odbiorców!R110="","",VLOOKUP(Lista_odbiorców!R110,limnewold,2,FALSE))</f>
        <v/>
      </c>
    </row>
    <row r="98" spans="1:21">
      <c r="A98" s="10" t="str">
        <f>IF(Lista_odbiorców!B111="","",SUBSTITUTE(SUBSTITUTE(SUBSTITUTE(SUBSTITUTE(SUBSTITUTE(SUBSTITUTE(UPPER(Lista_odbiorców!B111),"""",),"„",),"”",),";",)," ",),"-",))</f>
        <v/>
      </c>
      <c r="B98" s="10" t="str">
        <f>IF(Lista_odbiorców!C111="","",SUBSTITUTE(SUBSTITUTE(SUBSTITUTE(SUBSTITUTE(TRIM(UPPER(Lista_odbiorców!C111)),"""",),"„",),"”",),";",))</f>
        <v/>
      </c>
      <c r="C98" s="10" t="str">
        <f>IF(Lista_odbiorców!D111="","",SUBSTITUTE(SUBSTITUTE(SUBSTITUTE(SUBSTITUTE(TRIM(UPPER(Lista_odbiorców!D111)),"""",),"„",),"”",),";",))</f>
        <v/>
      </c>
      <c r="D98" s="10" t="str">
        <f>IF(Lista_odbiorców!E111="","",SUBSTITUTE(SUBSTITUTE(SUBSTITUTE(SUBSTITUTE(TRIM(UPPER(Lista_odbiorców!E111)),"""",),"„",),"”",),";",))</f>
        <v/>
      </c>
      <c r="E98" s="10" t="str">
        <f>IF(Lista_odbiorców!F111="","",SUBSTITUTE(SUBSTITUTE(SUBSTITUTE(SUBSTITUTE(TRIM(UPPER(Lista_odbiorców!F111)),"""",),"„",),"”",),";",))</f>
        <v/>
      </c>
      <c r="F98" s="10" t="str">
        <f>IF(Lista_odbiorców!G111="","",Lista_odbiorców!G111)</f>
        <v/>
      </c>
      <c r="G98" s="10" t="str">
        <f>IF(Lista_odbiorców!I111="","",SUBSTITUTE(SUBSTITUTE(SUBSTITUTE(SUBSTITUTE(Lista_odbiorców!I111,"""",),"„",),"”",),";",))</f>
        <v/>
      </c>
      <c r="H98" s="10" t="str">
        <f>IF(Lista_odbiorców!P111="","",SUBSTITUTE(UPPER(Lista_odbiorców!P111),"EUR, VAT W PLN","EUR",1))</f>
        <v/>
      </c>
      <c r="I98" s="10" t="str">
        <f>IF(Lista_odbiorców!J111="","",Lista_odbiorców!J111)</f>
        <v/>
      </c>
      <c r="J98" s="10" t="str">
        <f>IF(Lista_odbiorców!K111="","",Lista_odbiorców!K111)</f>
        <v/>
      </c>
      <c r="K98" s="10" t="str">
        <f>IF(Lista_odbiorców!L111="","",Lista_odbiorców!L111)</f>
        <v/>
      </c>
      <c r="L98" s="10" t="str">
        <f>IF(Lista_odbiorców!B111="","",0)</f>
        <v/>
      </c>
      <c r="M98" s="10" t="str">
        <f>IF(Lista_odbiorców!M111="","",Lista_odbiorców!M111)</f>
        <v/>
      </c>
      <c r="N98" s="10" t="str">
        <f>IF(Lista_odbiorców!Q111="","",Lista_odbiorców!Q111)</f>
        <v/>
      </c>
      <c r="O98" s="10" t="str">
        <f>IF(Lista_odbiorców!S111="","",Lista_odbiorców!S111)</f>
        <v/>
      </c>
      <c r="P98" s="10" t="str">
        <f>IF(Lista_odbiorców!T111="","",Lista_odbiorców!T111)</f>
        <v/>
      </c>
      <c r="Q98" s="10" t="str">
        <f>IF(Lista_odbiorców!U111="","",Lista_odbiorców!U111)</f>
        <v/>
      </c>
      <c r="R98" s="10" t="str">
        <f>IF(Lista_odbiorców!V111="","",Lista_odbiorców!V111)</f>
        <v/>
      </c>
      <c r="S98" s="10" t="str">
        <f>IF(Lista_odbiorców!B111="","","nie")</f>
        <v/>
      </c>
      <c r="T98" s="10" t="str">
        <f>IF(Lista_odbiorców!N111="","",Lista_odbiorców!N111)</f>
        <v/>
      </c>
      <c r="U98" s="10" t="str">
        <f>IF(Lista_odbiorców!R111="","",VLOOKUP(Lista_odbiorców!R111,limnewold,2,FALSE))</f>
        <v/>
      </c>
    </row>
    <row r="99" spans="1:21">
      <c r="A99" s="10" t="str">
        <f>IF(Lista_odbiorców!B112="","",SUBSTITUTE(SUBSTITUTE(SUBSTITUTE(SUBSTITUTE(SUBSTITUTE(SUBSTITUTE(UPPER(Lista_odbiorców!B112),"""",),"„",),"”",),";",)," ",),"-",))</f>
        <v/>
      </c>
      <c r="B99" s="10" t="str">
        <f>IF(Lista_odbiorców!C112="","",SUBSTITUTE(SUBSTITUTE(SUBSTITUTE(SUBSTITUTE(TRIM(UPPER(Lista_odbiorców!C112)),"""",),"„",),"”",),";",))</f>
        <v/>
      </c>
      <c r="C99" s="10" t="str">
        <f>IF(Lista_odbiorców!D112="","",SUBSTITUTE(SUBSTITUTE(SUBSTITUTE(SUBSTITUTE(TRIM(UPPER(Lista_odbiorców!D112)),"""",),"„",),"”",),";",))</f>
        <v/>
      </c>
      <c r="D99" s="10" t="str">
        <f>IF(Lista_odbiorców!E112="","",SUBSTITUTE(SUBSTITUTE(SUBSTITUTE(SUBSTITUTE(TRIM(UPPER(Lista_odbiorców!E112)),"""",),"„",),"”",),";",))</f>
        <v/>
      </c>
      <c r="E99" s="10" t="str">
        <f>IF(Lista_odbiorców!F112="","",SUBSTITUTE(SUBSTITUTE(SUBSTITUTE(SUBSTITUTE(TRIM(UPPER(Lista_odbiorców!F112)),"""",),"„",),"”",),";",))</f>
        <v/>
      </c>
      <c r="F99" s="10" t="str">
        <f>IF(Lista_odbiorców!G112="","",Lista_odbiorców!G112)</f>
        <v/>
      </c>
      <c r="G99" s="10" t="str">
        <f>IF(Lista_odbiorców!I112="","",SUBSTITUTE(SUBSTITUTE(SUBSTITUTE(SUBSTITUTE(Lista_odbiorców!I112,"""",),"„",),"”",),";",))</f>
        <v/>
      </c>
      <c r="H99" s="10" t="str">
        <f>IF(Lista_odbiorców!P112="","",SUBSTITUTE(UPPER(Lista_odbiorców!P112),"EUR, VAT W PLN","EUR",1))</f>
        <v/>
      </c>
      <c r="I99" s="10" t="str">
        <f>IF(Lista_odbiorców!J112="","",Lista_odbiorców!J112)</f>
        <v/>
      </c>
      <c r="J99" s="10" t="str">
        <f>IF(Lista_odbiorców!K112="","",Lista_odbiorców!K112)</f>
        <v/>
      </c>
      <c r="K99" s="10" t="str">
        <f>IF(Lista_odbiorców!L112="","",Lista_odbiorców!L112)</f>
        <v/>
      </c>
      <c r="L99" s="10" t="str">
        <f>IF(Lista_odbiorców!B112="","",0)</f>
        <v/>
      </c>
      <c r="M99" s="10" t="str">
        <f>IF(Lista_odbiorców!M112="","",Lista_odbiorców!M112)</f>
        <v/>
      </c>
      <c r="N99" s="10" t="str">
        <f>IF(Lista_odbiorców!Q112="","",Lista_odbiorców!Q112)</f>
        <v/>
      </c>
      <c r="O99" s="10" t="str">
        <f>IF(Lista_odbiorców!S112="","",Lista_odbiorców!S112)</f>
        <v/>
      </c>
      <c r="P99" s="10" t="str">
        <f>IF(Lista_odbiorców!T112="","",Lista_odbiorców!T112)</f>
        <v/>
      </c>
      <c r="Q99" s="10" t="str">
        <f>IF(Lista_odbiorców!U112="","",Lista_odbiorców!U112)</f>
        <v/>
      </c>
      <c r="R99" s="10" t="str">
        <f>IF(Lista_odbiorców!V112="","",Lista_odbiorców!V112)</f>
        <v/>
      </c>
      <c r="S99" s="10" t="str">
        <f>IF(Lista_odbiorców!B112="","","nie")</f>
        <v/>
      </c>
      <c r="T99" s="10" t="str">
        <f>IF(Lista_odbiorców!N112="","",Lista_odbiorców!N112)</f>
        <v/>
      </c>
      <c r="U99" s="10" t="str">
        <f>IF(Lista_odbiorców!R112="","",VLOOKUP(Lista_odbiorców!R112,limnewold,2,FALSE))</f>
        <v/>
      </c>
    </row>
    <row r="100" spans="1:21">
      <c r="A100" s="10" t="str">
        <f>IF(Lista_odbiorców!B113="","",SUBSTITUTE(SUBSTITUTE(SUBSTITUTE(SUBSTITUTE(SUBSTITUTE(SUBSTITUTE(UPPER(Lista_odbiorców!B113),"""",),"„",),"”",),";",)," ",),"-",))</f>
        <v/>
      </c>
      <c r="B100" s="10" t="str">
        <f>IF(Lista_odbiorców!C113="","",SUBSTITUTE(SUBSTITUTE(SUBSTITUTE(SUBSTITUTE(TRIM(UPPER(Lista_odbiorców!C113)),"""",),"„",),"”",),";",))</f>
        <v/>
      </c>
      <c r="C100" s="10" t="str">
        <f>IF(Lista_odbiorców!D113="","",SUBSTITUTE(SUBSTITUTE(SUBSTITUTE(SUBSTITUTE(TRIM(UPPER(Lista_odbiorców!D113)),"""",),"„",),"”",),";",))</f>
        <v/>
      </c>
      <c r="D100" s="10" t="str">
        <f>IF(Lista_odbiorców!E113="","",SUBSTITUTE(SUBSTITUTE(SUBSTITUTE(SUBSTITUTE(TRIM(UPPER(Lista_odbiorców!E113)),"""",),"„",),"”",),";",))</f>
        <v/>
      </c>
      <c r="E100" s="10" t="str">
        <f>IF(Lista_odbiorców!F113="","",SUBSTITUTE(SUBSTITUTE(SUBSTITUTE(SUBSTITUTE(TRIM(UPPER(Lista_odbiorców!F113)),"""",),"„",),"”",),";",))</f>
        <v/>
      </c>
      <c r="F100" s="10" t="str">
        <f>IF(Lista_odbiorców!G113="","",Lista_odbiorców!G113)</f>
        <v/>
      </c>
      <c r="G100" s="10" t="str">
        <f>IF(Lista_odbiorców!I113="","",SUBSTITUTE(SUBSTITUTE(SUBSTITUTE(SUBSTITUTE(Lista_odbiorców!I113,"""",),"„",),"”",),";",))</f>
        <v/>
      </c>
      <c r="H100" s="10" t="str">
        <f>IF(Lista_odbiorców!P113="","",SUBSTITUTE(UPPER(Lista_odbiorców!P113),"EUR, VAT W PLN","EUR",1))</f>
        <v/>
      </c>
      <c r="I100" s="10" t="str">
        <f>IF(Lista_odbiorców!J113="","",Lista_odbiorców!J113)</f>
        <v/>
      </c>
      <c r="J100" s="10" t="str">
        <f>IF(Lista_odbiorców!K113="","",Lista_odbiorców!K113)</f>
        <v/>
      </c>
      <c r="K100" s="10" t="str">
        <f>IF(Lista_odbiorców!L113="","",Lista_odbiorców!L113)</f>
        <v/>
      </c>
      <c r="L100" s="10" t="str">
        <f>IF(Lista_odbiorców!B113="","",0)</f>
        <v/>
      </c>
      <c r="M100" s="10" t="str">
        <f>IF(Lista_odbiorców!M113="","",Lista_odbiorców!M113)</f>
        <v/>
      </c>
      <c r="N100" s="10" t="str">
        <f>IF(Lista_odbiorców!Q113="","",Lista_odbiorców!Q113)</f>
        <v/>
      </c>
      <c r="O100" s="10" t="str">
        <f>IF(Lista_odbiorców!S113="","",Lista_odbiorców!S113)</f>
        <v/>
      </c>
      <c r="P100" s="10" t="str">
        <f>IF(Lista_odbiorców!T113="","",Lista_odbiorców!T113)</f>
        <v/>
      </c>
      <c r="Q100" s="10" t="str">
        <f>IF(Lista_odbiorców!U113="","",Lista_odbiorców!U113)</f>
        <v/>
      </c>
      <c r="R100" s="10" t="str">
        <f>IF(Lista_odbiorców!V113="","",Lista_odbiorców!V113)</f>
        <v/>
      </c>
      <c r="S100" s="10" t="str">
        <f>IF(Lista_odbiorców!B113="","","nie")</f>
        <v/>
      </c>
      <c r="T100" s="10" t="str">
        <f>IF(Lista_odbiorców!N113="","",Lista_odbiorców!N113)</f>
        <v/>
      </c>
      <c r="U100" s="10" t="str">
        <f>IF(Lista_odbiorców!R113="","",VLOOKUP(Lista_odbiorców!R113,limnewold,2,FALSE))</f>
        <v/>
      </c>
    </row>
    <row r="101" spans="1:21">
      <c r="A101" s="10" t="str">
        <f>IF(Lista_odbiorców!B114="","",SUBSTITUTE(SUBSTITUTE(SUBSTITUTE(SUBSTITUTE(SUBSTITUTE(SUBSTITUTE(UPPER(Lista_odbiorców!B114),"""",),"„",),"”",),";",)," ",),"-",))</f>
        <v/>
      </c>
      <c r="B101" s="10" t="str">
        <f>IF(Lista_odbiorców!C114="","",SUBSTITUTE(SUBSTITUTE(SUBSTITUTE(SUBSTITUTE(TRIM(UPPER(Lista_odbiorców!C114)),"""",),"„",),"”",),";",))</f>
        <v/>
      </c>
      <c r="C101" s="10" t="str">
        <f>IF(Lista_odbiorców!D114="","",SUBSTITUTE(SUBSTITUTE(SUBSTITUTE(SUBSTITUTE(TRIM(UPPER(Lista_odbiorców!D114)),"""",),"„",),"”",),";",))</f>
        <v/>
      </c>
      <c r="D101" s="10" t="str">
        <f>IF(Lista_odbiorców!E114="","",SUBSTITUTE(SUBSTITUTE(SUBSTITUTE(SUBSTITUTE(TRIM(UPPER(Lista_odbiorców!E114)),"""",),"„",),"”",),";",))</f>
        <v/>
      </c>
      <c r="E101" s="10" t="str">
        <f>IF(Lista_odbiorców!F114="","",SUBSTITUTE(SUBSTITUTE(SUBSTITUTE(SUBSTITUTE(TRIM(UPPER(Lista_odbiorców!F114)),"""",),"„",),"”",),";",))</f>
        <v/>
      </c>
      <c r="F101" s="10" t="str">
        <f>IF(Lista_odbiorców!G114="","",Lista_odbiorców!G114)</f>
        <v/>
      </c>
      <c r="G101" s="10" t="str">
        <f>IF(Lista_odbiorców!I114="","",SUBSTITUTE(SUBSTITUTE(SUBSTITUTE(SUBSTITUTE(Lista_odbiorców!I114,"""",),"„",),"”",),";",))</f>
        <v/>
      </c>
      <c r="H101" s="10" t="str">
        <f>IF(Lista_odbiorców!P114="","",SUBSTITUTE(UPPER(Lista_odbiorców!P114),"EUR, VAT W PLN","EUR",1))</f>
        <v/>
      </c>
      <c r="I101" s="10" t="str">
        <f>IF(Lista_odbiorców!J114="","",Lista_odbiorców!J114)</f>
        <v/>
      </c>
      <c r="J101" s="10" t="str">
        <f>IF(Lista_odbiorców!K114="","",Lista_odbiorców!K114)</f>
        <v/>
      </c>
      <c r="K101" s="10" t="str">
        <f>IF(Lista_odbiorców!L114="","",Lista_odbiorców!L114)</f>
        <v/>
      </c>
      <c r="L101" s="10" t="str">
        <f>IF(Lista_odbiorców!B114="","",0)</f>
        <v/>
      </c>
      <c r="M101" s="10" t="str">
        <f>IF(Lista_odbiorców!M114="","",Lista_odbiorców!M114)</f>
        <v/>
      </c>
      <c r="N101" s="10" t="str">
        <f>IF(Lista_odbiorców!Q114="","",Lista_odbiorców!Q114)</f>
        <v/>
      </c>
      <c r="O101" s="10" t="str">
        <f>IF(Lista_odbiorców!S114="","",Lista_odbiorców!S114)</f>
        <v/>
      </c>
      <c r="P101" s="10" t="str">
        <f>IF(Lista_odbiorców!T114="","",Lista_odbiorców!T114)</f>
        <v/>
      </c>
      <c r="Q101" s="10" t="str">
        <f>IF(Lista_odbiorców!U114="","",Lista_odbiorców!U114)</f>
        <v/>
      </c>
      <c r="R101" s="10" t="str">
        <f>IF(Lista_odbiorców!V114="","",Lista_odbiorców!V114)</f>
        <v/>
      </c>
      <c r="S101" s="10" t="str">
        <f>IF(Lista_odbiorców!B114="","","nie")</f>
        <v/>
      </c>
      <c r="T101" s="10" t="str">
        <f>IF(Lista_odbiorców!N114="","",Lista_odbiorców!N114)</f>
        <v/>
      </c>
      <c r="U101" s="10" t="str">
        <f>IF(Lista_odbiorców!R114="","",VLOOKUP(Lista_odbiorców!R114,limnewold,2,FALSE))</f>
        <v/>
      </c>
    </row>
    <row r="102" spans="1:21">
      <c r="A102" s="10" t="str">
        <f>IF(Lista_odbiorców!B115="","",SUBSTITUTE(SUBSTITUTE(SUBSTITUTE(SUBSTITUTE(SUBSTITUTE(SUBSTITUTE(UPPER(Lista_odbiorców!B115),"""",),"„",),"”",),";",)," ",),"-",))</f>
        <v/>
      </c>
      <c r="B102" s="10" t="str">
        <f>IF(Lista_odbiorców!C115="","",SUBSTITUTE(SUBSTITUTE(SUBSTITUTE(SUBSTITUTE(TRIM(UPPER(Lista_odbiorców!C115)),"""",),"„",),"”",),";",))</f>
        <v/>
      </c>
      <c r="C102" s="10" t="str">
        <f>IF(Lista_odbiorców!D115="","",SUBSTITUTE(SUBSTITUTE(SUBSTITUTE(SUBSTITUTE(TRIM(UPPER(Lista_odbiorców!D115)),"""",),"„",),"”",),";",))</f>
        <v/>
      </c>
      <c r="D102" s="10" t="str">
        <f>IF(Lista_odbiorców!E115="","",SUBSTITUTE(SUBSTITUTE(SUBSTITUTE(SUBSTITUTE(TRIM(UPPER(Lista_odbiorców!E115)),"""",),"„",),"”",),";",))</f>
        <v/>
      </c>
      <c r="E102" s="10" t="str">
        <f>IF(Lista_odbiorców!F115="","",SUBSTITUTE(SUBSTITUTE(SUBSTITUTE(SUBSTITUTE(TRIM(UPPER(Lista_odbiorców!F115)),"""",),"„",),"”",),";",))</f>
        <v/>
      </c>
      <c r="F102" s="10" t="str">
        <f>IF(Lista_odbiorców!G115="","",Lista_odbiorców!G115)</f>
        <v/>
      </c>
      <c r="G102" s="10" t="str">
        <f>IF(Lista_odbiorców!I115="","",SUBSTITUTE(SUBSTITUTE(SUBSTITUTE(SUBSTITUTE(Lista_odbiorców!I115,"""",),"„",),"”",),";",))</f>
        <v/>
      </c>
      <c r="H102" s="10" t="str">
        <f>IF(Lista_odbiorców!P115="","",SUBSTITUTE(UPPER(Lista_odbiorców!P115),"EUR, VAT W PLN","EUR",1))</f>
        <v/>
      </c>
      <c r="I102" s="10" t="str">
        <f>IF(Lista_odbiorców!J115="","",Lista_odbiorców!J115)</f>
        <v/>
      </c>
      <c r="J102" s="10" t="str">
        <f>IF(Lista_odbiorców!K115="","",Lista_odbiorców!K115)</f>
        <v/>
      </c>
      <c r="K102" s="10" t="str">
        <f>IF(Lista_odbiorców!L115="","",Lista_odbiorców!L115)</f>
        <v/>
      </c>
      <c r="L102" s="10" t="str">
        <f>IF(Lista_odbiorców!B115="","",0)</f>
        <v/>
      </c>
      <c r="M102" s="10" t="str">
        <f>IF(Lista_odbiorców!M115="","",Lista_odbiorców!M115)</f>
        <v/>
      </c>
      <c r="N102" s="10" t="str">
        <f>IF(Lista_odbiorców!Q115="","",Lista_odbiorców!Q115)</f>
        <v/>
      </c>
      <c r="O102" s="10" t="str">
        <f>IF(Lista_odbiorców!S115="","",Lista_odbiorców!S115)</f>
        <v/>
      </c>
      <c r="P102" s="10" t="str">
        <f>IF(Lista_odbiorców!T115="","",Lista_odbiorców!T115)</f>
        <v/>
      </c>
      <c r="Q102" s="10" t="str">
        <f>IF(Lista_odbiorców!U115="","",Lista_odbiorców!U115)</f>
        <v/>
      </c>
      <c r="R102" s="10" t="str">
        <f>IF(Lista_odbiorców!V115="","",Lista_odbiorców!V115)</f>
        <v/>
      </c>
      <c r="S102" s="10" t="str">
        <f>IF(Lista_odbiorców!B115="","","nie")</f>
        <v/>
      </c>
      <c r="T102" s="10" t="str">
        <f>IF(Lista_odbiorców!N115="","",Lista_odbiorców!N115)</f>
        <v/>
      </c>
      <c r="U102" s="10" t="str">
        <f>IF(Lista_odbiorców!R115="","",VLOOKUP(Lista_odbiorców!R115,limnewold,2,FALSE))</f>
        <v/>
      </c>
    </row>
    <row r="103" spans="1:21">
      <c r="A103" s="10" t="str">
        <f>IF(Lista_odbiorców!B116="","",SUBSTITUTE(SUBSTITUTE(SUBSTITUTE(SUBSTITUTE(SUBSTITUTE(SUBSTITUTE(UPPER(Lista_odbiorców!B116),"""",),"„",),"”",),";",)," ",),"-",))</f>
        <v/>
      </c>
      <c r="B103" s="10" t="str">
        <f>IF(Lista_odbiorców!C116="","",SUBSTITUTE(SUBSTITUTE(SUBSTITUTE(SUBSTITUTE(TRIM(UPPER(Lista_odbiorców!C116)),"""",),"„",),"”",),";",))</f>
        <v/>
      </c>
      <c r="C103" s="10" t="str">
        <f>IF(Lista_odbiorców!D116="","",SUBSTITUTE(SUBSTITUTE(SUBSTITUTE(SUBSTITUTE(TRIM(UPPER(Lista_odbiorców!D116)),"""",),"„",),"”",),";",))</f>
        <v/>
      </c>
      <c r="D103" s="10" t="str">
        <f>IF(Lista_odbiorców!E116="","",SUBSTITUTE(SUBSTITUTE(SUBSTITUTE(SUBSTITUTE(TRIM(UPPER(Lista_odbiorców!E116)),"""",),"„",),"”",),";",))</f>
        <v/>
      </c>
      <c r="E103" s="10" t="str">
        <f>IF(Lista_odbiorców!F116="","",SUBSTITUTE(SUBSTITUTE(SUBSTITUTE(SUBSTITUTE(TRIM(UPPER(Lista_odbiorców!F116)),"""",),"„",),"”",),";",))</f>
        <v/>
      </c>
      <c r="F103" s="10" t="str">
        <f>IF(Lista_odbiorców!G116="","",Lista_odbiorców!G116)</f>
        <v/>
      </c>
      <c r="G103" s="10" t="str">
        <f>IF(Lista_odbiorców!I116="","",SUBSTITUTE(SUBSTITUTE(SUBSTITUTE(SUBSTITUTE(Lista_odbiorców!I116,"""",),"„",),"”",),";",))</f>
        <v/>
      </c>
      <c r="H103" s="10" t="str">
        <f>IF(Lista_odbiorców!P116="","",SUBSTITUTE(UPPER(Lista_odbiorców!P116),"EUR, VAT W PLN","EUR",1))</f>
        <v/>
      </c>
      <c r="I103" s="10" t="str">
        <f>IF(Lista_odbiorców!J116="","",Lista_odbiorców!J116)</f>
        <v/>
      </c>
      <c r="J103" s="10" t="str">
        <f>IF(Lista_odbiorców!K116="","",Lista_odbiorców!K116)</f>
        <v/>
      </c>
      <c r="K103" s="10" t="str">
        <f>IF(Lista_odbiorców!L116="","",Lista_odbiorców!L116)</f>
        <v/>
      </c>
      <c r="L103" s="10" t="str">
        <f>IF(Lista_odbiorców!B116="","",0)</f>
        <v/>
      </c>
      <c r="M103" s="10" t="str">
        <f>IF(Lista_odbiorców!M116="","",Lista_odbiorców!M116)</f>
        <v/>
      </c>
      <c r="N103" s="10" t="str">
        <f>IF(Lista_odbiorców!Q116="","",Lista_odbiorców!Q116)</f>
        <v/>
      </c>
      <c r="O103" s="10" t="str">
        <f>IF(Lista_odbiorców!S116="","",Lista_odbiorców!S116)</f>
        <v/>
      </c>
      <c r="P103" s="10" t="str">
        <f>IF(Lista_odbiorców!T116="","",Lista_odbiorców!T116)</f>
        <v/>
      </c>
      <c r="Q103" s="10" t="str">
        <f>IF(Lista_odbiorców!U116="","",Lista_odbiorców!U116)</f>
        <v/>
      </c>
      <c r="R103" s="10" t="str">
        <f>IF(Lista_odbiorców!V116="","",Lista_odbiorców!V116)</f>
        <v/>
      </c>
      <c r="S103" s="10" t="str">
        <f>IF(Lista_odbiorców!B116="","","nie")</f>
        <v/>
      </c>
      <c r="T103" s="10" t="str">
        <f>IF(Lista_odbiorców!N116="","",Lista_odbiorców!N116)</f>
        <v/>
      </c>
      <c r="U103" s="10" t="str">
        <f>IF(Lista_odbiorców!R116="","",VLOOKUP(Lista_odbiorców!R116,limnewold,2,FALSE))</f>
        <v/>
      </c>
    </row>
    <row r="104" spans="1:21">
      <c r="A104" s="10" t="str">
        <f>IF(Lista_odbiorców!B117="","",SUBSTITUTE(SUBSTITUTE(SUBSTITUTE(SUBSTITUTE(SUBSTITUTE(SUBSTITUTE(UPPER(Lista_odbiorców!B117),"""",),"„",),"”",),";",)," ",),"-",))</f>
        <v/>
      </c>
      <c r="B104" s="10" t="str">
        <f>IF(Lista_odbiorców!C117="","",SUBSTITUTE(SUBSTITUTE(SUBSTITUTE(SUBSTITUTE(TRIM(UPPER(Lista_odbiorców!C117)),"""",),"„",),"”",),";",))</f>
        <v/>
      </c>
      <c r="C104" s="10" t="str">
        <f>IF(Lista_odbiorców!D117="","",SUBSTITUTE(SUBSTITUTE(SUBSTITUTE(SUBSTITUTE(TRIM(UPPER(Lista_odbiorców!D117)),"""",),"„",),"”",),";",))</f>
        <v/>
      </c>
      <c r="D104" s="10" t="str">
        <f>IF(Lista_odbiorców!E117="","",SUBSTITUTE(SUBSTITUTE(SUBSTITUTE(SUBSTITUTE(TRIM(UPPER(Lista_odbiorców!E117)),"""",),"„",),"”",),";",))</f>
        <v/>
      </c>
      <c r="E104" s="10" t="str">
        <f>IF(Lista_odbiorców!F117="","",SUBSTITUTE(SUBSTITUTE(SUBSTITUTE(SUBSTITUTE(TRIM(UPPER(Lista_odbiorców!F117)),"""",),"„",),"”",),";",))</f>
        <v/>
      </c>
      <c r="F104" s="10" t="str">
        <f>IF(Lista_odbiorców!G117="","",Lista_odbiorców!G117)</f>
        <v/>
      </c>
      <c r="G104" s="10" t="str">
        <f>IF(Lista_odbiorców!I117="","",SUBSTITUTE(SUBSTITUTE(SUBSTITUTE(SUBSTITUTE(Lista_odbiorców!I117,"""",),"„",),"”",),";",))</f>
        <v/>
      </c>
      <c r="H104" s="10" t="str">
        <f>IF(Lista_odbiorców!P117="","",SUBSTITUTE(UPPER(Lista_odbiorców!P117),"EUR, VAT W PLN","EUR",1))</f>
        <v/>
      </c>
      <c r="I104" s="10" t="str">
        <f>IF(Lista_odbiorców!J117="","",Lista_odbiorców!J117)</f>
        <v/>
      </c>
      <c r="J104" s="10" t="str">
        <f>IF(Lista_odbiorców!K117="","",Lista_odbiorców!K117)</f>
        <v/>
      </c>
      <c r="K104" s="10" t="str">
        <f>IF(Lista_odbiorców!L117="","",Lista_odbiorców!L117)</f>
        <v/>
      </c>
      <c r="L104" s="10" t="str">
        <f>IF(Lista_odbiorców!B117="","",0)</f>
        <v/>
      </c>
      <c r="M104" s="10" t="str">
        <f>IF(Lista_odbiorców!M117="","",Lista_odbiorców!M117)</f>
        <v/>
      </c>
      <c r="N104" s="10" t="str">
        <f>IF(Lista_odbiorców!Q117="","",Lista_odbiorców!Q117)</f>
        <v/>
      </c>
      <c r="O104" s="10" t="str">
        <f>IF(Lista_odbiorców!S117="","",Lista_odbiorców!S117)</f>
        <v/>
      </c>
      <c r="P104" s="10" t="str">
        <f>IF(Lista_odbiorców!T117="","",Lista_odbiorców!T117)</f>
        <v/>
      </c>
      <c r="Q104" s="10" t="str">
        <f>IF(Lista_odbiorców!U117="","",Lista_odbiorców!U117)</f>
        <v/>
      </c>
      <c r="R104" s="10" t="str">
        <f>IF(Lista_odbiorców!V117="","",Lista_odbiorców!V117)</f>
        <v/>
      </c>
      <c r="S104" s="10" t="str">
        <f>IF(Lista_odbiorców!B117="","","nie")</f>
        <v/>
      </c>
      <c r="T104" s="10" t="str">
        <f>IF(Lista_odbiorców!N117="","",Lista_odbiorców!N117)</f>
        <v/>
      </c>
      <c r="U104" s="10" t="str">
        <f>IF(Lista_odbiorców!R117="","",VLOOKUP(Lista_odbiorców!R117,limnewold,2,FALSE))</f>
        <v/>
      </c>
    </row>
    <row r="105" spans="1:21">
      <c r="A105" s="10" t="str">
        <f>IF(Lista_odbiorców!B118="","",SUBSTITUTE(SUBSTITUTE(SUBSTITUTE(SUBSTITUTE(SUBSTITUTE(SUBSTITUTE(UPPER(Lista_odbiorców!B118),"""",),"„",),"”",),";",)," ",),"-",))</f>
        <v/>
      </c>
      <c r="B105" s="10" t="str">
        <f>IF(Lista_odbiorców!C118="","",SUBSTITUTE(SUBSTITUTE(SUBSTITUTE(SUBSTITUTE(TRIM(UPPER(Lista_odbiorców!C118)),"""",),"„",),"”",),";",))</f>
        <v/>
      </c>
      <c r="C105" s="10" t="str">
        <f>IF(Lista_odbiorców!D118="","",SUBSTITUTE(SUBSTITUTE(SUBSTITUTE(SUBSTITUTE(TRIM(UPPER(Lista_odbiorców!D118)),"""",),"„",),"”",),";",))</f>
        <v/>
      </c>
      <c r="D105" s="10" t="str">
        <f>IF(Lista_odbiorców!E118="","",SUBSTITUTE(SUBSTITUTE(SUBSTITUTE(SUBSTITUTE(TRIM(UPPER(Lista_odbiorców!E118)),"""",),"„",),"”",),";",))</f>
        <v/>
      </c>
      <c r="E105" s="10" t="str">
        <f>IF(Lista_odbiorców!F118="","",SUBSTITUTE(SUBSTITUTE(SUBSTITUTE(SUBSTITUTE(TRIM(UPPER(Lista_odbiorców!F118)),"""",),"„",),"”",),";",))</f>
        <v/>
      </c>
      <c r="F105" s="10" t="str">
        <f>IF(Lista_odbiorców!G118="","",Lista_odbiorców!G118)</f>
        <v/>
      </c>
      <c r="G105" s="10" t="str">
        <f>IF(Lista_odbiorców!I118="","",SUBSTITUTE(SUBSTITUTE(SUBSTITUTE(SUBSTITUTE(Lista_odbiorców!I118,"""",),"„",),"”",),";",))</f>
        <v/>
      </c>
      <c r="H105" s="10" t="str">
        <f>IF(Lista_odbiorców!P118="","",SUBSTITUTE(UPPER(Lista_odbiorców!P118),"EUR, VAT W PLN","EUR",1))</f>
        <v/>
      </c>
      <c r="I105" s="10" t="str">
        <f>IF(Lista_odbiorców!J118="","",Lista_odbiorców!J118)</f>
        <v/>
      </c>
      <c r="J105" s="10" t="str">
        <f>IF(Lista_odbiorców!K118="","",Lista_odbiorców!K118)</f>
        <v/>
      </c>
      <c r="K105" s="10" t="str">
        <f>IF(Lista_odbiorców!L118="","",Lista_odbiorców!L118)</f>
        <v/>
      </c>
      <c r="L105" s="10" t="str">
        <f>IF(Lista_odbiorców!B118="","",0)</f>
        <v/>
      </c>
      <c r="M105" s="10" t="str">
        <f>IF(Lista_odbiorców!M118="","",Lista_odbiorców!M118)</f>
        <v/>
      </c>
      <c r="N105" s="10" t="str">
        <f>IF(Lista_odbiorców!Q118="","",Lista_odbiorców!Q118)</f>
        <v/>
      </c>
      <c r="O105" s="10" t="str">
        <f>IF(Lista_odbiorców!S118="","",Lista_odbiorców!S118)</f>
        <v/>
      </c>
      <c r="P105" s="10" t="str">
        <f>IF(Lista_odbiorców!T118="","",Lista_odbiorców!T118)</f>
        <v/>
      </c>
      <c r="Q105" s="10" t="str">
        <f>IF(Lista_odbiorców!U118="","",Lista_odbiorców!U118)</f>
        <v/>
      </c>
      <c r="R105" s="10" t="str">
        <f>IF(Lista_odbiorców!V118="","",Lista_odbiorców!V118)</f>
        <v/>
      </c>
      <c r="S105" s="10" t="str">
        <f>IF(Lista_odbiorców!B118="","","nie")</f>
        <v/>
      </c>
      <c r="T105" s="10" t="str">
        <f>IF(Lista_odbiorców!N118="","",Lista_odbiorców!N118)</f>
        <v/>
      </c>
      <c r="U105" s="10" t="str">
        <f>IF(Lista_odbiorców!R118="","",VLOOKUP(Lista_odbiorców!R118,limnewold,2,FALSE))</f>
        <v/>
      </c>
    </row>
    <row r="106" spans="1:21">
      <c r="A106" s="10" t="str">
        <f>IF(Lista_odbiorców!B119="","",SUBSTITUTE(SUBSTITUTE(SUBSTITUTE(SUBSTITUTE(SUBSTITUTE(SUBSTITUTE(UPPER(Lista_odbiorców!B119),"""",),"„",),"”",),";",)," ",),"-",))</f>
        <v/>
      </c>
      <c r="B106" s="10" t="str">
        <f>IF(Lista_odbiorców!C119="","",SUBSTITUTE(SUBSTITUTE(SUBSTITUTE(SUBSTITUTE(TRIM(UPPER(Lista_odbiorców!C119)),"""",),"„",),"”",),";",))</f>
        <v/>
      </c>
      <c r="C106" s="10" t="str">
        <f>IF(Lista_odbiorców!D119="","",SUBSTITUTE(SUBSTITUTE(SUBSTITUTE(SUBSTITUTE(TRIM(UPPER(Lista_odbiorców!D119)),"""",),"„",),"”",),";",))</f>
        <v/>
      </c>
      <c r="D106" s="10" t="str">
        <f>IF(Lista_odbiorców!E119="","",SUBSTITUTE(SUBSTITUTE(SUBSTITUTE(SUBSTITUTE(TRIM(UPPER(Lista_odbiorców!E119)),"""",),"„",),"”",),";",))</f>
        <v/>
      </c>
      <c r="E106" s="10" t="str">
        <f>IF(Lista_odbiorców!F119="","",SUBSTITUTE(SUBSTITUTE(SUBSTITUTE(SUBSTITUTE(TRIM(UPPER(Lista_odbiorców!F119)),"""",),"„",),"”",),";",))</f>
        <v/>
      </c>
      <c r="F106" s="10" t="str">
        <f>IF(Lista_odbiorców!G119="","",Lista_odbiorców!G119)</f>
        <v/>
      </c>
      <c r="G106" s="10" t="str">
        <f>IF(Lista_odbiorców!I119="","",SUBSTITUTE(SUBSTITUTE(SUBSTITUTE(SUBSTITUTE(Lista_odbiorców!I119,"""",),"„",),"”",),";",))</f>
        <v/>
      </c>
      <c r="H106" s="10" t="str">
        <f>IF(Lista_odbiorców!P119="","",SUBSTITUTE(UPPER(Lista_odbiorców!P119),"EUR, VAT W PLN","EUR",1))</f>
        <v/>
      </c>
      <c r="I106" s="10" t="str">
        <f>IF(Lista_odbiorców!J119="","",Lista_odbiorców!J119)</f>
        <v/>
      </c>
      <c r="J106" s="10" t="str">
        <f>IF(Lista_odbiorców!K119="","",Lista_odbiorców!K119)</f>
        <v/>
      </c>
      <c r="K106" s="10" t="str">
        <f>IF(Lista_odbiorców!L119="","",Lista_odbiorców!L119)</f>
        <v/>
      </c>
      <c r="L106" s="10" t="str">
        <f>IF(Lista_odbiorców!B119="","",0)</f>
        <v/>
      </c>
      <c r="M106" s="10" t="str">
        <f>IF(Lista_odbiorców!M119="","",Lista_odbiorców!M119)</f>
        <v/>
      </c>
      <c r="N106" s="10" t="str">
        <f>IF(Lista_odbiorców!Q119="","",Lista_odbiorców!Q119)</f>
        <v/>
      </c>
      <c r="O106" s="10" t="str">
        <f>IF(Lista_odbiorców!S119="","",Lista_odbiorców!S119)</f>
        <v/>
      </c>
      <c r="P106" s="10" t="str">
        <f>IF(Lista_odbiorców!T119="","",Lista_odbiorców!T119)</f>
        <v/>
      </c>
      <c r="Q106" s="10" t="str">
        <f>IF(Lista_odbiorców!U119="","",Lista_odbiorców!U119)</f>
        <v/>
      </c>
      <c r="R106" s="10" t="str">
        <f>IF(Lista_odbiorców!V119="","",Lista_odbiorców!V119)</f>
        <v/>
      </c>
      <c r="S106" s="10" t="str">
        <f>IF(Lista_odbiorców!B119="","","nie")</f>
        <v/>
      </c>
      <c r="T106" s="10" t="str">
        <f>IF(Lista_odbiorców!N119="","",Lista_odbiorców!N119)</f>
        <v/>
      </c>
      <c r="U106" s="10" t="str">
        <f>IF(Lista_odbiorców!R119="","",VLOOKUP(Lista_odbiorców!R119,limnewold,2,FALSE))</f>
        <v/>
      </c>
    </row>
    <row r="107" spans="1:21">
      <c r="A107" s="10" t="str">
        <f>IF(Lista_odbiorców!B120="","",SUBSTITUTE(SUBSTITUTE(SUBSTITUTE(SUBSTITUTE(SUBSTITUTE(SUBSTITUTE(UPPER(Lista_odbiorców!B120),"""",),"„",),"”",),";",)," ",),"-",))</f>
        <v/>
      </c>
      <c r="B107" s="10" t="str">
        <f>IF(Lista_odbiorców!C120="","",SUBSTITUTE(SUBSTITUTE(SUBSTITUTE(SUBSTITUTE(TRIM(UPPER(Lista_odbiorców!C120)),"""",),"„",),"”",),";",))</f>
        <v/>
      </c>
      <c r="C107" s="10" t="str">
        <f>IF(Lista_odbiorców!D120="","",SUBSTITUTE(SUBSTITUTE(SUBSTITUTE(SUBSTITUTE(TRIM(UPPER(Lista_odbiorców!D120)),"""",),"„",),"”",),";",))</f>
        <v/>
      </c>
      <c r="D107" s="10" t="str">
        <f>IF(Lista_odbiorców!E120="","",SUBSTITUTE(SUBSTITUTE(SUBSTITUTE(SUBSTITUTE(TRIM(UPPER(Lista_odbiorców!E120)),"""",),"„",),"”",),";",))</f>
        <v/>
      </c>
      <c r="E107" s="10" t="str">
        <f>IF(Lista_odbiorców!F120="","",SUBSTITUTE(SUBSTITUTE(SUBSTITUTE(SUBSTITUTE(TRIM(UPPER(Lista_odbiorców!F120)),"""",),"„",),"”",),";",))</f>
        <v/>
      </c>
      <c r="F107" s="10" t="str">
        <f>IF(Lista_odbiorców!G120="","",Lista_odbiorców!G120)</f>
        <v/>
      </c>
      <c r="G107" s="10" t="str">
        <f>IF(Lista_odbiorców!I120="","",SUBSTITUTE(SUBSTITUTE(SUBSTITUTE(SUBSTITUTE(Lista_odbiorców!I120,"""",),"„",),"”",),";",))</f>
        <v/>
      </c>
      <c r="H107" s="10" t="str">
        <f>IF(Lista_odbiorców!P120="","",SUBSTITUTE(UPPER(Lista_odbiorców!P120),"EUR, VAT W PLN","EUR",1))</f>
        <v/>
      </c>
      <c r="I107" s="10" t="str">
        <f>IF(Lista_odbiorców!J120="","",Lista_odbiorców!J120)</f>
        <v/>
      </c>
      <c r="J107" s="10" t="str">
        <f>IF(Lista_odbiorców!K120="","",Lista_odbiorców!K120)</f>
        <v/>
      </c>
      <c r="K107" s="10" t="str">
        <f>IF(Lista_odbiorców!L120="","",Lista_odbiorców!L120)</f>
        <v/>
      </c>
      <c r="L107" s="10" t="str">
        <f>IF(Lista_odbiorców!B120="","",0)</f>
        <v/>
      </c>
      <c r="M107" s="10" t="str">
        <f>IF(Lista_odbiorców!M120="","",Lista_odbiorców!M120)</f>
        <v/>
      </c>
      <c r="N107" s="10" t="str">
        <f>IF(Lista_odbiorców!Q120="","",Lista_odbiorców!Q120)</f>
        <v/>
      </c>
      <c r="O107" s="10" t="str">
        <f>IF(Lista_odbiorców!S120="","",Lista_odbiorców!S120)</f>
        <v/>
      </c>
      <c r="P107" s="10" t="str">
        <f>IF(Lista_odbiorców!T120="","",Lista_odbiorców!T120)</f>
        <v/>
      </c>
      <c r="Q107" s="10" t="str">
        <f>IF(Lista_odbiorców!U120="","",Lista_odbiorców!U120)</f>
        <v/>
      </c>
      <c r="R107" s="10" t="str">
        <f>IF(Lista_odbiorców!V120="","",Lista_odbiorców!V120)</f>
        <v/>
      </c>
      <c r="S107" s="10" t="str">
        <f>IF(Lista_odbiorców!B120="","","nie")</f>
        <v/>
      </c>
      <c r="T107" s="10" t="str">
        <f>IF(Lista_odbiorców!N120="","",Lista_odbiorców!N120)</f>
        <v/>
      </c>
      <c r="U107" s="10" t="str">
        <f>IF(Lista_odbiorców!R120="","",VLOOKUP(Lista_odbiorców!R120,limnewold,2,FALSE))</f>
        <v/>
      </c>
    </row>
    <row r="108" spans="1:21">
      <c r="A108" s="10" t="str">
        <f>IF(Lista_odbiorców!B121="","",SUBSTITUTE(SUBSTITUTE(SUBSTITUTE(SUBSTITUTE(SUBSTITUTE(SUBSTITUTE(UPPER(Lista_odbiorców!B121),"""",),"„",),"”",),";",)," ",),"-",))</f>
        <v/>
      </c>
      <c r="B108" s="10" t="str">
        <f>IF(Lista_odbiorców!C121="","",SUBSTITUTE(SUBSTITUTE(SUBSTITUTE(SUBSTITUTE(TRIM(UPPER(Lista_odbiorców!C121)),"""",),"„",),"”",),";",))</f>
        <v/>
      </c>
      <c r="C108" s="10" t="str">
        <f>IF(Lista_odbiorców!D121="","",SUBSTITUTE(SUBSTITUTE(SUBSTITUTE(SUBSTITUTE(TRIM(UPPER(Lista_odbiorców!D121)),"""",),"„",),"”",),";",))</f>
        <v/>
      </c>
      <c r="D108" s="10" t="str">
        <f>IF(Lista_odbiorców!E121="","",SUBSTITUTE(SUBSTITUTE(SUBSTITUTE(SUBSTITUTE(TRIM(UPPER(Lista_odbiorców!E121)),"""",),"„",),"”",),";",))</f>
        <v/>
      </c>
      <c r="E108" s="10" t="str">
        <f>IF(Lista_odbiorców!F121="","",SUBSTITUTE(SUBSTITUTE(SUBSTITUTE(SUBSTITUTE(TRIM(UPPER(Lista_odbiorców!F121)),"""",),"„",),"”",),";",))</f>
        <v/>
      </c>
      <c r="F108" s="10" t="str">
        <f>IF(Lista_odbiorców!G121="","",Lista_odbiorców!G121)</f>
        <v/>
      </c>
      <c r="G108" s="10" t="str">
        <f>IF(Lista_odbiorców!I121="","",SUBSTITUTE(SUBSTITUTE(SUBSTITUTE(SUBSTITUTE(Lista_odbiorców!I121,"""",),"„",),"”",),";",))</f>
        <v/>
      </c>
      <c r="H108" s="10" t="str">
        <f>IF(Lista_odbiorców!P121="","",SUBSTITUTE(UPPER(Lista_odbiorców!P121),"EUR, VAT W PLN","EUR",1))</f>
        <v/>
      </c>
      <c r="I108" s="10" t="str">
        <f>IF(Lista_odbiorców!J121="","",Lista_odbiorców!J121)</f>
        <v/>
      </c>
      <c r="J108" s="10" t="str">
        <f>IF(Lista_odbiorców!K121="","",Lista_odbiorców!K121)</f>
        <v/>
      </c>
      <c r="K108" s="10" t="str">
        <f>IF(Lista_odbiorców!L121="","",Lista_odbiorców!L121)</f>
        <v/>
      </c>
      <c r="L108" s="10" t="str">
        <f>IF(Lista_odbiorców!B121="","",0)</f>
        <v/>
      </c>
      <c r="M108" s="10" t="str">
        <f>IF(Lista_odbiorców!M121="","",Lista_odbiorców!M121)</f>
        <v/>
      </c>
      <c r="N108" s="10" t="str">
        <f>IF(Lista_odbiorców!Q121="","",Lista_odbiorców!Q121)</f>
        <v/>
      </c>
      <c r="O108" s="10" t="str">
        <f>IF(Lista_odbiorców!S121="","",Lista_odbiorców!S121)</f>
        <v/>
      </c>
      <c r="P108" s="10" t="str">
        <f>IF(Lista_odbiorców!T121="","",Lista_odbiorców!T121)</f>
        <v/>
      </c>
      <c r="Q108" s="10" t="str">
        <f>IF(Lista_odbiorców!U121="","",Lista_odbiorców!U121)</f>
        <v/>
      </c>
      <c r="R108" s="10" t="str">
        <f>IF(Lista_odbiorców!V121="","",Lista_odbiorców!V121)</f>
        <v/>
      </c>
      <c r="S108" s="10" t="str">
        <f>IF(Lista_odbiorców!B121="","","nie")</f>
        <v/>
      </c>
      <c r="T108" s="10" t="str">
        <f>IF(Lista_odbiorców!N121="","",Lista_odbiorców!N121)</f>
        <v/>
      </c>
      <c r="U108" s="10" t="str">
        <f>IF(Lista_odbiorców!R121="","",VLOOKUP(Lista_odbiorców!R121,limnewold,2,FALSE))</f>
        <v/>
      </c>
    </row>
    <row r="109" spans="1:21">
      <c r="A109" s="10" t="str">
        <f>IF(Lista_odbiorców!B122="","",SUBSTITUTE(SUBSTITUTE(SUBSTITUTE(SUBSTITUTE(SUBSTITUTE(SUBSTITUTE(UPPER(Lista_odbiorców!B122),"""",),"„",),"”",),";",)," ",),"-",))</f>
        <v/>
      </c>
      <c r="B109" s="10" t="str">
        <f>IF(Lista_odbiorców!C122="","",SUBSTITUTE(SUBSTITUTE(SUBSTITUTE(SUBSTITUTE(TRIM(UPPER(Lista_odbiorców!C122)),"""",),"„",),"”",),";",))</f>
        <v/>
      </c>
      <c r="C109" s="10" t="str">
        <f>IF(Lista_odbiorców!D122="","",SUBSTITUTE(SUBSTITUTE(SUBSTITUTE(SUBSTITUTE(TRIM(UPPER(Lista_odbiorców!D122)),"""",),"„",),"”",),";",))</f>
        <v/>
      </c>
      <c r="D109" s="10" t="str">
        <f>IF(Lista_odbiorców!E122="","",SUBSTITUTE(SUBSTITUTE(SUBSTITUTE(SUBSTITUTE(TRIM(UPPER(Lista_odbiorców!E122)),"""",),"„",),"”",),";",))</f>
        <v/>
      </c>
      <c r="E109" s="10" t="str">
        <f>IF(Lista_odbiorców!F122="","",SUBSTITUTE(SUBSTITUTE(SUBSTITUTE(SUBSTITUTE(TRIM(UPPER(Lista_odbiorców!F122)),"""",),"„",),"”",),";",))</f>
        <v/>
      </c>
      <c r="F109" s="10" t="str">
        <f>IF(Lista_odbiorców!G122="","",Lista_odbiorców!G122)</f>
        <v/>
      </c>
      <c r="G109" s="10" t="str">
        <f>IF(Lista_odbiorców!I122="","",SUBSTITUTE(SUBSTITUTE(SUBSTITUTE(SUBSTITUTE(Lista_odbiorców!I122,"""",),"„",),"”",),";",))</f>
        <v/>
      </c>
      <c r="H109" s="10" t="str">
        <f>IF(Lista_odbiorców!P122="","",SUBSTITUTE(UPPER(Lista_odbiorców!P122),"EUR, VAT W PLN","EUR",1))</f>
        <v/>
      </c>
      <c r="I109" s="10" t="str">
        <f>IF(Lista_odbiorców!J122="","",Lista_odbiorców!J122)</f>
        <v/>
      </c>
      <c r="J109" s="10" t="str">
        <f>IF(Lista_odbiorców!K122="","",Lista_odbiorców!K122)</f>
        <v/>
      </c>
      <c r="K109" s="10" t="str">
        <f>IF(Lista_odbiorców!L122="","",Lista_odbiorców!L122)</f>
        <v/>
      </c>
      <c r="L109" s="10" t="str">
        <f>IF(Lista_odbiorców!B122="","",0)</f>
        <v/>
      </c>
      <c r="M109" s="10" t="str">
        <f>IF(Lista_odbiorców!M122="","",Lista_odbiorców!M122)</f>
        <v/>
      </c>
      <c r="N109" s="10" t="str">
        <f>IF(Lista_odbiorców!Q122="","",Lista_odbiorców!Q122)</f>
        <v/>
      </c>
      <c r="O109" s="10" t="str">
        <f>IF(Lista_odbiorców!S122="","",Lista_odbiorców!S122)</f>
        <v/>
      </c>
      <c r="P109" s="10" t="str">
        <f>IF(Lista_odbiorców!T122="","",Lista_odbiorców!T122)</f>
        <v/>
      </c>
      <c r="Q109" s="10" t="str">
        <f>IF(Lista_odbiorców!U122="","",Lista_odbiorców!U122)</f>
        <v/>
      </c>
      <c r="R109" s="10" t="str">
        <f>IF(Lista_odbiorców!V122="","",Lista_odbiorców!V122)</f>
        <v/>
      </c>
      <c r="S109" s="10" t="str">
        <f>IF(Lista_odbiorców!B122="","","nie")</f>
        <v/>
      </c>
      <c r="T109" s="10" t="str">
        <f>IF(Lista_odbiorców!N122="","",Lista_odbiorców!N122)</f>
        <v/>
      </c>
      <c r="U109" s="10" t="str">
        <f>IF(Lista_odbiorców!R122="","",VLOOKUP(Lista_odbiorców!R122,limnewold,2,FALSE))</f>
        <v/>
      </c>
    </row>
    <row r="110" spans="1:21">
      <c r="A110" s="10" t="str">
        <f>IF(Lista_odbiorców!B123="","",SUBSTITUTE(SUBSTITUTE(SUBSTITUTE(SUBSTITUTE(SUBSTITUTE(SUBSTITUTE(UPPER(Lista_odbiorców!B123),"""",),"„",),"”",),";",)," ",),"-",))</f>
        <v/>
      </c>
      <c r="B110" s="10" t="str">
        <f>IF(Lista_odbiorców!C123="","",SUBSTITUTE(SUBSTITUTE(SUBSTITUTE(SUBSTITUTE(TRIM(UPPER(Lista_odbiorców!C123)),"""",),"„",),"”",),";",))</f>
        <v/>
      </c>
      <c r="C110" s="10" t="str">
        <f>IF(Lista_odbiorców!D123="","",SUBSTITUTE(SUBSTITUTE(SUBSTITUTE(SUBSTITUTE(TRIM(UPPER(Lista_odbiorców!D123)),"""",),"„",),"”",),";",))</f>
        <v/>
      </c>
      <c r="D110" s="10" t="str">
        <f>IF(Lista_odbiorców!E123="","",SUBSTITUTE(SUBSTITUTE(SUBSTITUTE(SUBSTITUTE(TRIM(UPPER(Lista_odbiorców!E123)),"""",),"„",),"”",),";",))</f>
        <v/>
      </c>
      <c r="E110" s="10" t="str">
        <f>IF(Lista_odbiorców!F123="","",SUBSTITUTE(SUBSTITUTE(SUBSTITUTE(SUBSTITUTE(TRIM(UPPER(Lista_odbiorców!F123)),"""",),"„",),"”",),";",))</f>
        <v/>
      </c>
      <c r="F110" s="10" t="str">
        <f>IF(Lista_odbiorców!G123="","",Lista_odbiorców!G123)</f>
        <v/>
      </c>
      <c r="G110" s="10" t="str">
        <f>IF(Lista_odbiorców!I123="","",SUBSTITUTE(SUBSTITUTE(SUBSTITUTE(SUBSTITUTE(Lista_odbiorców!I123,"""",),"„",),"”",),";",))</f>
        <v/>
      </c>
      <c r="H110" s="10" t="str">
        <f>IF(Lista_odbiorców!P123="","",SUBSTITUTE(UPPER(Lista_odbiorców!P123),"EUR, VAT W PLN","EUR",1))</f>
        <v/>
      </c>
      <c r="I110" s="10" t="str">
        <f>IF(Lista_odbiorców!J123="","",Lista_odbiorców!J123)</f>
        <v/>
      </c>
      <c r="J110" s="10" t="str">
        <f>IF(Lista_odbiorców!K123="","",Lista_odbiorców!K123)</f>
        <v/>
      </c>
      <c r="K110" s="10" t="str">
        <f>IF(Lista_odbiorców!L123="","",Lista_odbiorców!L123)</f>
        <v/>
      </c>
      <c r="L110" s="10" t="str">
        <f>IF(Lista_odbiorców!B123="","",0)</f>
        <v/>
      </c>
      <c r="M110" s="10" t="str">
        <f>IF(Lista_odbiorców!M123="","",Lista_odbiorców!M123)</f>
        <v/>
      </c>
      <c r="N110" s="10" t="str">
        <f>IF(Lista_odbiorców!Q123="","",Lista_odbiorców!Q123)</f>
        <v/>
      </c>
      <c r="O110" s="10" t="str">
        <f>IF(Lista_odbiorców!S123="","",Lista_odbiorców!S123)</f>
        <v/>
      </c>
      <c r="P110" s="10" t="str">
        <f>IF(Lista_odbiorców!T123="","",Lista_odbiorców!T123)</f>
        <v/>
      </c>
      <c r="Q110" s="10" t="str">
        <f>IF(Lista_odbiorców!U123="","",Lista_odbiorców!U123)</f>
        <v/>
      </c>
      <c r="R110" s="10" t="str">
        <f>IF(Lista_odbiorców!V123="","",Lista_odbiorców!V123)</f>
        <v/>
      </c>
      <c r="S110" s="10" t="str">
        <f>IF(Lista_odbiorców!B123="","","nie")</f>
        <v/>
      </c>
      <c r="T110" s="10" t="str">
        <f>IF(Lista_odbiorców!N123="","",Lista_odbiorców!N123)</f>
        <v/>
      </c>
      <c r="U110" s="10" t="str">
        <f>IF(Lista_odbiorców!R123="","",VLOOKUP(Lista_odbiorców!R123,limnewold,2,FALSE))</f>
        <v/>
      </c>
    </row>
    <row r="111" spans="1:21">
      <c r="A111" s="10" t="str">
        <f>IF(Lista_odbiorców!B124="","",SUBSTITUTE(SUBSTITUTE(SUBSTITUTE(SUBSTITUTE(SUBSTITUTE(SUBSTITUTE(UPPER(Lista_odbiorców!B124),"""",),"„",),"”",),";",)," ",),"-",))</f>
        <v/>
      </c>
      <c r="B111" s="10" t="str">
        <f>IF(Lista_odbiorców!C124="","",SUBSTITUTE(SUBSTITUTE(SUBSTITUTE(SUBSTITUTE(TRIM(UPPER(Lista_odbiorców!C124)),"""",),"„",),"”",),";",))</f>
        <v/>
      </c>
      <c r="C111" s="10" t="str">
        <f>IF(Lista_odbiorców!D124="","",SUBSTITUTE(SUBSTITUTE(SUBSTITUTE(SUBSTITUTE(TRIM(UPPER(Lista_odbiorców!D124)),"""",),"„",),"”",),";",))</f>
        <v/>
      </c>
      <c r="D111" s="10" t="str">
        <f>IF(Lista_odbiorców!E124="","",SUBSTITUTE(SUBSTITUTE(SUBSTITUTE(SUBSTITUTE(TRIM(UPPER(Lista_odbiorców!E124)),"""",),"„",),"”",),";",))</f>
        <v/>
      </c>
      <c r="E111" s="10" t="str">
        <f>IF(Lista_odbiorców!F124="","",SUBSTITUTE(SUBSTITUTE(SUBSTITUTE(SUBSTITUTE(TRIM(UPPER(Lista_odbiorców!F124)),"""",),"„",),"”",),";",))</f>
        <v/>
      </c>
      <c r="F111" s="10" t="str">
        <f>IF(Lista_odbiorców!G124="","",Lista_odbiorców!G124)</f>
        <v/>
      </c>
      <c r="G111" s="10" t="str">
        <f>IF(Lista_odbiorców!I124="","",SUBSTITUTE(SUBSTITUTE(SUBSTITUTE(SUBSTITUTE(Lista_odbiorców!I124,"""",),"„",),"”",),";",))</f>
        <v/>
      </c>
      <c r="H111" s="10" t="str">
        <f>IF(Lista_odbiorców!P124="","",SUBSTITUTE(UPPER(Lista_odbiorców!P124),"EUR, VAT W PLN","EUR",1))</f>
        <v/>
      </c>
      <c r="I111" s="10" t="str">
        <f>IF(Lista_odbiorców!J124="","",Lista_odbiorców!J124)</f>
        <v/>
      </c>
      <c r="J111" s="10" t="str">
        <f>IF(Lista_odbiorców!K124="","",Lista_odbiorców!K124)</f>
        <v/>
      </c>
      <c r="K111" s="10" t="str">
        <f>IF(Lista_odbiorców!L124="","",Lista_odbiorców!L124)</f>
        <v/>
      </c>
      <c r="L111" s="10" t="str">
        <f>IF(Lista_odbiorców!B124="","",0)</f>
        <v/>
      </c>
      <c r="M111" s="10" t="str">
        <f>IF(Lista_odbiorców!M124="","",Lista_odbiorców!M124)</f>
        <v/>
      </c>
      <c r="N111" s="10" t="str">
        <f>IF(Lista_odbiorców!Q124="","",Lista_odbiorców!Q124)</f>
        <v/>
      </c>
      <c r="O111" s="10" t="str">
        <f>IF(Lista_odbiorców!S124="","",Lista_odbiorców!S124)</f>
        <v/>
      </c>
      <c r="P111" s="10" t="str">
        <f>IF(Lista_odbiorców!T124="","",Lista_odbiorców!T124)</f>
        <v/>
      </c>
      <c r="Q111" s="10" t="str">
        <f>IF(Lista_odbiorców!U124="","",Lista_odbiorców!U124)</f>
        <v/>
      </c>
      <c r="R111" s="10" t="str">
        <f>IF(Lista_odbiorców!V124="","",Lista_odbiorców!V124)</f>
        <v/>
      </c>
      <c r="S111" s="10" t="str">
        <f>IF(Lista_odbiorców!B124="","","nie")</f>
        <v/>
      </c>
      <c r="T111" s="10" t="str">
        <f>IF(Lista_odbiorców!N124="","",Lista_odbiorców!N124)</f>
        <v/>
      </c>
      <c r="U111" s="10" t="str">
        <f>IF(Lista_odbiorców!R124="","",VLOOKUP(Lista_odbiorców!R124,limnewold,2,FALSE))</f>
        <v/>
      </c>
    </row>
    <row r="112" spans="1:21">
      <c r="A112" s="10" t="str">
        <f>IF(Lista_odbiorców!B125="","",SUBSTITUTE(SUBSTITUTE(SUBSTITUTE(SUBSTITUTE(SUBSTITUTE(SUBSTITUTE(UPPER(Lista_odbiorców!B125),"""",),"„",),"”",),";",)," ",),"-",))</f>
        <v/>
      </c>
      <c r="B112" s="10" t="str">
        <f>IF(Lista_odbiorców!C125="","",SUBSTITUTE(SUBSTITUTE(SUBSTITUTE(SUBSTITUTE(TRIM(UPPER(Lista_odbiorców!C125)),"""",),"„",),"”",),";",))</f>
        <v/>
      </c>
      <c r="C112" s="10" t="str">
        <f>IF(Lista_odbiorców!D125="","",SUBSTITUTE(SUBSTITUTE(SUBSTITUTE(SUBSTITUTE(TRIM(UPPER(Lista_odbiorców!D125)),"""",),"„",),"”",),";",))</f>
        <v/>
      </c>
      <c r="D112" s="10" t="str">
        <f>IF(Lista_odbiorców!E125="","",SUBSTITUTE(SUBSTITUTE(SUBSTITUTE(SUBSTITUTE(TRIM(UPPER(Lista_odbiorców!E125)),"""",),"„",),"”",),";",))</f>
        <v/>
      </c>
      <c r="E112" s="10" t="str">
        <f>IF(Lista_odbiorców!F125="","",SUBSTITUTE(SUBSTITUTE(SUBSTITUTE(SUBSTITUTE(TRIM(UPPER(Lista_odbiorców!F125)),"""",),"„",),"”",),";",))</f>
        <v/>
      </c>
      <c r="F112" s="10" t="str">
        <f>IF(Lista_odbiorców!G125="","",Lista_odbiorców!G125)</f>
        <v/>
      </c>
      <c r="G112" s="10" t="str">
        <f>IF(Lista_odbiorców!I125="","",SUBSTITUTE(SUBSTITUTE(SUBSTITUTE(SUBSTITUTE(Lista_odbiorców!I125,"""",),"„",),"”",),";",))</f>
        <v/>
      </c>
      <c r="H112" s="10" t="str">
        <f>IF(Lista_odbiorców!P125="","",SUBSTITUTE(UPPER(Lista_odbiorców!P125),"EUR, VAT W PLN","EUR",1))</f>
        <v/>
      </c>
      <c r="I112" s="10" t="str">
        <f>IF(Lista_odbiorców!J125="","",Lista_odbiorców!J125)</f>
        <v/>
      </c>
      <c r="J112" s="10" t="str">
        <f>IF(Lista_odbiorców!K125="","",Lista_odbiorców!K125)</f>
        <v/>
      </c>
      <c r="K112" s="10" t="str">
        <f>IF(Lista_odbiorców!L125="","",Lista_odbiorców!L125)</f>
        <v/>
      </c>
      <c r="L112" s="10" t="str">
        <f>IF(Lista_odbiorców!B125="","",0)</f>
        <v/>
      </c>
      <c r="M112" s="10" t="str">
        <f>IF(Lista_odbiorców!M125="","",Lista_odbiorców!M125)</f>
        <v/>
      </c>
      <c r="N112" s="10" t="str">
        <f>IF(Lista_odbiorców!Q125="","",Lista_odbiorców!Q125)</f>
        <v/>
      </c>
      <c r="O112" s="10" t="str">
        <f>IF(Lista_odbiorców!S125="","",Lista_odbiorców!S125)</f>
        <v/>
      </c>
      <c r="P112" s="10" t="str">
        <f>IF(Lista_odbiorców!T125="","",Lista_odbiorców!T125)</f>
        <v/>
      </c>
      <c r="Q112" s="10" t="str">
        <f>IF(Lista_odbiorców!U125="","",Lista_odbiorców!U125)</f>
        <v/>
      </c>
      <c r="R112" s="10" t="str">
        <f>IF(Lista_odbiorców!V125="","",Lista_odbiorców!V125)</f>
        <v/>
      </c>
      <c r="S112" s="10" t="str">
        <f>IF(Lista_odbiorców!B125="","","nie")</f>
        <v/>
      </c>
      <c r="T112" s="10" t="str">
        <f>IF(Lista_odbiorców!N125="","",Lista_odbiorców!N125)</f>
        <v/>
      </c>
      <c r="U112" s="10" t="str">
        <f>IF(Lista_odbiorców!R125="","",VLOOKUP(Lista_odbiorców!R125,limnewold,2,FALSE))</f>
        <v/>
      </c>
    </row>
    <row r="113" spans="1:21">
      <c r="A113" s="10" t="str">
        <f>IF(Lista_odbiorców!B126="","",SUBSTITUTE(SUBSTITUTE(SUBSTITUTE(SUBSTITUTE(SUBSTITUTE(SUBSTITUTE(UPPER(Lista_odbiorców!B126),"""",),"„",),"”",),";",)," ",),"-",))</f>
        <v/>
      </c>
      <c r="B113" s="10" t="str">
        <f>IF(Lista_odbiorców!C126="","",SUBSTITUTE(SUBSTITUTE(SUBSTITUTE(SUBSTITUTE(TRIM(UPPER(Lista_odbiorców!C126)),"""",),"„",),"”",),";",))</f>
        <v/>
      </c>
      <c r="C113" s="10" t="str">
        <f>IF(Lista_odbiorców!D126="","",SUBSTITUTE(SUBSTITUTE(SUBSTITUTE(SUBSTITUTE(TRIM(UPPER(Lista_odbiorców!D126)),"""",),"„",),"”",),";",))</f>
        <v/>
      </c>
      <c r="D113" s="10" t="str">
        <f>IF(Lista_odbiorców!E126="","",SUBSTITUTE(SUBSTITUTE(SUBSTITUTE(SUBSTITUTE(TRIM(UPPER(Lista_odbiorców!E126)),"""",),"„",),"”",),";",))</f>
        <v/>
      </c>
      <c r="E113" s="10" t="str">
        <f>IF(Lista_odbiorców!F126="","",SUBSTITUTE(SUBSTITUTE(SUBSTITUTE(SUBSTITUTE(TRIM(UPPER(Lista_odbiorców!F126)),"""",),"„",),"”",),";",))</f>
        <v/>
      </c>
      <c r="F113" s="10" t="str">
        <f>IF(Lista_odbiorców!G126="","",Lista_odbiorców!G126)</f>
        <v/>
      </c>
      <c r="G113" s="10" t="str">
        <f>IF(Lista_odbiorców!I126="","",SUBSTITUTE(SUBSTITUTE(SUBSTITUTE(SUBSTITUTE(Lista_odbiorców!I126,"""",),"„",),"”",),";",))</f>
        <v/>
      </c>
      <c r="H113" s="10" t="str">
        <f>IF(Lista_odbiorców!P126="","",SUBSTITUTE(UPPER(Lista_odbiorców!P126),"EUR, VAT W PLN","EUR",1))</f>
        <v/>
      </c>
      <c r="I113" s="10" t="str">
        <f>IF(Lista_odbiorców!J126="","",Lista_odbiorców!J126)</f>
        <v/>
      </c>
      <c r="J113" s="10" t="str">
        <f>IF(Lista_odbiorców!K126="","",Lista_odbiorców!K126)</f>
        <v/>
      </c>
      <c r="K113" s="10" t="str">
        <f>IF(Lista_odbiorców!L126="","",Lista_odbiorców!L126)</f>
        <v/>
      </c>
      <c r="L113" s="10" t="str">
        <f>IF(Lista_odbiorców!B126="","",0)</f>
        <v/>
      </c>
      <c r="M113" s="10" t="str">
        <f>IF(Lista_odbiorców!M126="","",Lista_odbiorców!M126)</f>
        <v/>
      </c>
      <c r="N113" s="10" t="str">
        <f>IF(Lista_odbiorców!Q126="","",Lista_odbiorców!Q126)</f>
        <v/>
      </c>
      <c r="O113" s="10" t="str">
        <f>IF(Lista_odbiorców!S126="","",Lista_odbiorców!S126)</f>
        <v/>
      </c>
      <c r="P113" s="10" t="str">
        <f>IF(Lista_odbiorców!T126="","",Lista_odbiorców!T126)</f>
        <v/>
      </c>
      <c r="Q113" s="10" t="str">
        <f>IF(Lista_odbiorców!U126="","",Lista_odbiorców!U126)</f>
        <v/>
      </c>
      <c r="R113" s="10" t="str">
        <f>IF(Lista_odbiorców!V126="","",Lista_odbiorców!V126)</f>
        <v/>
      </c>
      <c r="S113" s="10" t="str">
        <f>IF(Lista_odbiorców!B126="","","nie")</f>
        <v/>
      </c>
      <c r="T113" s="10" t="str">
        <f>IF(Lista_odbiorców!N126="","",Lista_odbiorców!N126)</f>
        <v/>
      </c>
      <c r="U113" s="10" t="str">
        <f>IF(Lista_odbiorców!R126="","",VLOOKUP(Lista_odbiorców!R126,limnewold,2,FALSE))</f>
        <v/>
      </c>
    </row>
    <row r="114" spans="1:21">
      <c r="A114" s="10" t="str">
        <f>IF(Lista_odbiorców!B127="","",SUBSTITUTE(SUBSTITUTE(SUBSTITUTE(SUBSTITUTE(SUBSTITUTE(SUBSTITUTE(UPPER(Lista_odbiorców!B127),"""",),"„",),"”",),";",)," ",),"-",))</f>
        <v/>
      </c>
      <c r="B114" s="10" t="str">
        <f>IF(Lista_odbiorców!C127="","",SUBSTITUTE(SUBSTITUTE(SUBSTITUTE(SUBSTITUTE(TRIM(UPPER(Lista_odbiorców!C127)),"""",),"„",),"”",),";",))</f>
        <v/>
      </c>
      <c r="C114" s="10" t="str">
        <f>IF(Lista_odbiorców!D127="","",SUBSTITUTE(SUBSTITUTE(SUBSTITUTE(SUBSTITUTE(TRIM(UPPER(Lista_odbiorców!D127)),"""",),"„",),"”",),";",))</f>
        <v/>
      </c>
      <c r="D114" s="10" t="str">
        <f>IF(Lista_odbiorców!E127="","",SUBSTITUTE(SUBSTITUTE(SUBSTITUTE(SUBSTITUTE(TRIM(UPPER(Lista_odbiorców!E127)),"""",),"„",),"”",),";",))</f>
        <v/>
      </c>
      <c r="E114" s="10" t="str">
        <f>IF(Lista_odbiorców!F127="","",SUBSTITUTE(SUBSTITUTE(SUBSTITUTE(SUBSTITUTE(TRIM(UPPER(Lista_odbiorców!F127)),"""",),"„",),"”",),";",))</f>
        <v/>
      </c>
      <c r="F114" s="10" t="str">
        <f>IF(Lista_odbiorców!G127="","",Lista_odbiorców!G127)</f>
        <v/>
      </c>
      <c r="G114" s="10" t="str">
        <f>IF(Lista_odbiorców!I127="","",SUBSTITUTE(SUBSTITUTE(SUBSTITUTE(SUBSTITUTE(Lista_odbiorców!I127,"""",),"„",),"”",),";",))</f>
        <v/>
      </c>
      <c r="H114" s="10" t="str">
        <f>IF(Lista_odbiorców!P127="","",SUBSTITUTE(UPPER(Lista_odbiorców!P127),"EUR, VAT W PLN","EUR",1))</f>
        <v/>
      </c>
      <c r="I114" s="10" t="str">
        <f>IF(Lista_odbiorców!J127="","",Lista_odbiorców!J127)</f>
        <v/>
      </c>
      <c r="J114" s="10" t="str">
        <f>IF(Lista_odbiorców!K127="","",Lista_odbiorców!K127)</f>
        <v/>
      </c>
      <c r="K114" s="10" t="str">
        <f>IF(Lista_odbiorców!L127="","",Lista_odbiorców!L127)</f>
        <v/>
      </c>
      <c r="L114" s="10" t="str">
        <f>IF(Lista_odbiorców!B127="","",0)</f>
        <v/>
      </c>
      <c r="M114" s="10" t="str">
        <f>IF(Lista_odbiorców!M127="","",Lista_odbiorców!M127)</f>
        <v/>
      </c>
      <c r="N114" s="10" t="str">
        <f>IF(Lista_odbiorców!Q127="","",Lista_odbiorców!Q127)</f>
        <v/>
      </c>
      <c r="O114" s="10" t="str">
        <f>IF(Lista_odbiorców!S127="","",Lista_odbiorców!S127)</f>
        <v/>
      </c>
      <c r="P114" s="10" t="str">
        <f>IF(Lista_odbiorców!T127="","",Lista_odbiorców!T127)</f>
        <v/>
      </c>
      <c r="Q114" s="10" t="str">
        <f>IF(Lista_odbiorców!U127="","",Lista_odbiorców!U127)</f>
        <v/>
      </c>
      <c r="R114" s="10" t="str">
        <f>IF(Lista_odbiorców!V127="","",Lista_odbiorców!V127)</f>
        <v/>
      </c>
      <c r="S114" s="10" t="str">
        <f>IF(Lista_odbiorców!B127="","","nie")</f>
        <v/>
      </c>
      <c r="T114" s="10" t="str">
        <f>IF(Lista_odbiorców!N127="","",Lista_odbiorców!N127)</f>
        <v/>
      </c>
      <c r="U114" s="10" t="str">
        <f>IF(Lista_odbiorców!R127="","",VLOOKUP(Lista_odbiorców!R127,limnewold,2,FALSE))</f>
        <v/>
      </c>
    </row>
    <row r="115" spans="1:21">
      <c r="A115" s="10" t="str">
        <f>IF(Lista_odbiorców!B128="","",SUBSTITUTE(SUBSTITUTE(SUBSTITUTE(SUBSTITUTE(SUBSTITUTE(SUBSTITUTE(UPPER(Lista_odbiorców!B128),"""",),"„",),"”",),";",)," ",),"-",))</f>
        <v/>
      </c>
      <c r="B115" s="10" t="str">
        <f>IF(Lista_odbiorców!C128="","",SUBSTITUTE(SUBSTITUTE(SUBSTITUTE(SUBSTITUTE(TRIM(UPPER(Lista_odbiorców!C128)),"""",),"„",),"”",),";",))</f>
        <v/>
      </c>
      <c r="C115" s="10" t="str">
        <f>IF(Lista_odbiorców!D128="","",SUBSTITUTE(SUBSTITUTE(SUBSTITUTE(SUBSTITUTE(TRIM(UPPER(Lista_odbiorców!D128)),"""",),"„",),"”",),";",))</f>
        <v/>
      </c>
      <c r="D115" s="10" t="str">
        <f>IF(Lista_odbiorców!E128="","",SUBSTITUTE(SUBSTITUTE(SUBSTITUTE(SUBSTITUTE(TRIM(UPPER(Lista_odbiorców!E128)),"""",),"„",),"”",),";",))</f>
        <v/>
      </c>
      <c r="E115" s="10" t="str">
        <f>IF(Lista_odbiorców!F128="","",SUBSTITUTE(SUBSTITUTE(SUBSTITUTE(SUBSTITUTE(TRIM(UPPER(Lista_odbiorców!F128)),"""",),"„",),"”",),";",))</f>
        <v/>
      </c>
      <c r="F115" s="10" t="str">
        <f>IF(Lista_odbiorców!G128="","",Lista_odbiorców!G128)</f>
        <v/>
      </c>
      <c r="G115" s="10" t="str">
        <f>IF(Lista_odbiorców!I128="","",SUBSTITUTE(SUBSTITUTE(SUBSTITUTE(SUBSTITUTE(Lista_odbiorców!I128,"""",),"„",),"”",),";",))</f>
        <v/>
      </c>
      <c r="H115" s="10" t="str">
        <f>IF(Lista_odbiorców!P128="","",SUBSTITUTE(UPPER(Lista_odbiorców!P128),"EUR, VAT W PLN","EUR",1))</f>
        <v/>
      </c>
      <c r="I115" s="10" t="str">
        <f>IF(Lista_odbiorców!J128="","",Lista_odbiorców!J128)</f>
        <v/>
      </c>
      <c r="J115" s="10" t="str">
        <f>IF(Lista_odbiorców!K128="","",Lista_odbiorców!K128)</f>
        <v/>
      </c>
      <c r="K115" s="10" t="str">
        <f>IF(Lista_odbiorców!L128="","",Lista_odbiorców!L128)</f>
        <v/>
      </c>
      <c r="L115" s="10" t="str">
        <f>IF(Lista_odbiorców!B128="","",0)</f>
        <v/>
      </c>
      <c r="M115" s="10" t="str">
        <f>IF(Lista_odbiorców!M128="","",Lista_odbiorców!M128)</f>
        <v/>
      </c>
      <c r="N115" s="10" t="str">
        <f>IF(Lista_odbiorców!Q128="","",Lista_odbiorców!Q128)</f>
        <v/>
      </c>
      <c r="O115" s="10" t="str">
        <f>IF(Lista_odbiorców!S128="","",Lista_odbiorców!S128)</f>
        <v/>
      </c>
      <c r="P115" s="10" t="str">
        <f>IF(Lista_odbiorców!T128="","",Lista_odbiorców!T128)</f>
        <v/>
      </c>
      <c r="Q115" s="10" t="str">
        <f>IF(Lista_odbiorców!U128="","",Lista_odbiorców!U128)</f>
        <v/>
      </c>
      <c r="R115" s="10" t="str">
        <f>IF(Lista_odbiorców!V128="","",Lista_odbiorców!V128)</f>
        <v/>
      </c>
      <c r="S115" s="10" t="str">
        <f>IF(Lista_odbiorców!B128="","","nie")</f>
        <v/>
      </c>
      <c r="T115" s="10" t="str">
        <f>IF(Lista_odbiorców!N128="","",Lista_odbiorców!N128)</f>
        <v/>
      </c>
      <c r="U115" s="10" t="str">
        <f>IF(Lista_odbiorców!R128="","",VLOOKUP(Lista_odbiorców!R128,limnewold,2,FALSE))</f>
        <v/>
      </c>
    </row>
    <row r="116" spans="1:21">
      <c r="A116" s="10" t="str">
        <f>IF(Lista_odbiorców!B129="","",SUBSTITUTE(SUBSTITUTE(SUBSTITUTE(SUBSTITUTE(SUBSTITUTE(SUBSTITUTE(UPPER(Lista_odbiorców!B129),"""",),"„",),"”",),";",)," ",),"-",))</f>
        <v/>
      </c>
      <c r="B116" s="10" t="str">
        <f>IF(Lista_odbiorców!C129="","",SUBSTITUTE(SUBSTITUTE(SUBSTITUTE(SUBSTITUTE(TRIM(UPPER(Lista_odbiorców!C129)),"""",),"„",),"”",),";",))</f>
        <v/>
      </c>
      <c r="C116" s="10" t="str">
        <f>IF(Lista_odbiorców!D129="","",SUBSTITUTE(SUBSTITUTE(SUBSTITUTE(SUBSTITUTE(TRIM(UPPER(Lista_odbiorców!D129)),"""",),"„",),"”",),";",))</f>
        <v/>
      </c>
      <c r="D116" s="10" t="str">
        <f>IF(Lista_odbiorców!E129="","",SUBSTITUTE(SUBSTITUTE(SUBSTITUTE(SUBSTITUTE(TRIM(UPPER(Lista_odbiorców!E129)),"""",),"„",),"”",),";",))</f>
        <v/>
      </c>
      <c r="E116" s="10" t="str">
        <f>IF(Lista_odbiorców!F129="","",SUBSTITUTE(SUBSTITUTE(SUBSTITUTE(SUBSTITUTE(TRIM(UPPER(Lista_odbiorców!F129)),"""",),"„",),"”",),";",))</f>
        <v/>
      </c>
      <c r="F116" s="10" t="str">
        <f>IF(Lista_odbiorców!G129="","",Lista_odbiorców!G129)</f>
        <v/>
      </c>
      <c r="G116" s="10" t="str">
        <f>IF(Lista_odbiorców!I129="","",SUBSTITUTE(SUBSTITUTE(SUBSTITUTE(SUBSTITUTE(Lista_odbiorców!I129,"""",),"„",),"”",),";",))</f>
        <v/>
      </c>
      <c r="H116" s="10" t="str">
        <f>IF(Lista_odbiorców!P129="","",SUBSTITUTE(UPPER(Lista_odbiorców!P129),"EUR, VAT W PLN","EUR",1))</f>
        <v/>
      </c>
      <c r="I116" s="10" t="str">
        <f>IF(Lista_odbiorców!J129="","",Lista_odbiorców!J129)</f>
        <v/>
      </c>
      <c r="J116" s="10" t="str">
        <f>IF(Lista_odbiorców!K129="","",Lista_odbiorców!K129)</f>
        <v/>
      </c>
      <c r="K116" s="10" t="str">
        <f>IF(Lista_odbiorców!L129="","",Lista_odbiorców!L129)</f>
        <v/>
      </c>
      <c r="L116" s="10" t="str">
        <f>IF(Lista_odbiorców!B129="","",0)</f>
        <v/>
      </c>
      <c r="M116" s="10" t="str">
        <f>IF(Lista_odbiorców!M129="","",Lista_odbiorców!M129)</f>
        <v/>
      </c>
      <c r="N116" s="10" t="str">
        <f>IF(Lista_odbiorców!Q129="","",Lista_odbiorców!Q129)</f>
        <v/>
      </c>
      <c r="O116" s="10" t="str">
        <f>IF(Lista_odbiorców!S129="","",Lista_odbiorców!S129)</f>
        <v/>
      </c>
      <c r="P116" s="10" t="str">
        <f>IF(Lista_odbiorców!T129="","",Lista_odbiorców!T129)</f>
        <v/>
      </c>
      <c r="Q116" s="10" t="str">
        <f>IF(Lista_odbiorców!U129="","",Lista_odbiorców!U129)</f>
        <v/>
      </c>
      <c r="R116" s="10" t="str">
        <f>IF(Lista_odbiorców!V129="","",Lista_odbiorców!V129)</f>
        <v/>
      </c>
      <c r="S116" s="10" t="str">
        <f>IF(Lista_odbiorców!B129="","","nie")</f>
        <v/>
      </c>
      <c r="T116" s="10" t="str">
        <f>IF(Lista_odbiorców!N129="","",Lista_odbiorców!N129)</f>
        <v/>
      </c>
      <c r="U116" s="10" t="str">
        <f>IF(Lista_odbiorców!R129="","",VLOOKUP(Lista_odbiorców!R129,limnewold,2,FALSE))</f>
        <v/>
      </c>
    </row>
    <row r="117" spans="1:21">
      <c r="A117" s="10" t="str">
        <f>IF(Lista_odbiorców!B130="","",SUBSTITUTE(SUBSTITUTE(SUBSTITUTE(SUBSTITUTE(SUBSTITUTE(SUBSTITUTE(UPPER(Lista_odbiorców!B130),"""",),"„",),"”",),";",)," ",),"-",))</f>
        <v/>
      </c>
      <c r="B117" s="10" t="str">
        <f>IF(Lista_odbiorców!C130="","",SUBSTITUTE(SUBSTITUTE(SUBSTITUTE(SUBSTITUTE(TRIM(UPPER(Lista_odbiorców!C130)),"""",),"„",),"”",),";",))</f>
        <v/>
      </c>
      <c r="C117" s="10" t="str">
        <f>IF(Lista_odbiorców!D130="","",SUBSTITUTE(SUBSTITUTE(SUBSTITUTE(SUBSTITUTE(TRIM(UPPER(Lista_odbiorców!D130)),"""",),"„",),"”",),";",))</f>
        <v/>
      </c>
      <c r="D117" s="10" t="str">
        <f>IF(Lista_odbiorców!E130="","",SUBSTITUTE(SUBSTITUTE(SUBSTITUTE(SUBSTITUTE(TRIM(UPPER(Lista_odbiorców!E130)),"""",),"„",),"”",),";",))</f>
        <v/>
      </c>
      <c r="E117" s="10" t="str">
        <f>IF(Lista_odbiorców!F130="","",SUBSTITUTE(SUBSTITUTE(SUBSTITUTE(SUBSTITUTE(TRIM(UPPER(Lista_odbiorców!F130)),"""",),"„",),"”",),";",))</f>
        <v/>
      </c>
      <c r="F117" s="10" t="str">
        <f>IF(Lista_odbiorców!G130="","",Lista_odbiorców!G130)</f>
        <v/>
      </c>
      <c r="G117" s="10" t="str">
        <f>IF(Lista_odbiorców!I130="","",SUBSTITUTE(SUBSTITUTE(SUBSTITUTE(SUBSTITUTE(Lista_odbiorców!I130,"""",),"„",),"”",),";",))</f>
        <v/>
      </c>
      <c r="H117" s="10" t="str">
        <f>IF(Lista_odbiorców!P130="","",SUBSTITUTE(UPPER(Lista_odbiorców!P130),"EUR, VAT W PLN","EUR",1))</f>
        <v/>
      </c>
      <c r="I117" s="10" t="str">
        <f>IF(Lista_odbiorców!J130="","",Lista_odbiorców!J130)</f>
        <v/>
      </c>
      <c r="J117" s="10" t="str">
        <f>IF(Lista_odbiorców!K130="","",Lista_odbiorców!K130)</f>
        <v/>
      </c>
      <c r="K117" s="10" t="str">
        <f>IF(Lista_odbiorców!L130="","",Lista_odbiorców!L130)</f>
        <v/>
      </c>
      <c r="L117" s="10" t="str">
        <f>IF(Lista_odbiorców!B130="","",0)</f>
        <v/>
      </c>
      <c r="M117" s="10" t="str">
        <f>IF(Lista_odbiorców!M130="","",Lista_odbiorców!M130)</f>
        <v/>
      </c>
      <c r="N117" s="10" t="str">
        <f>IF(Lista_odbiorców!Q130="","",Lista_odbiorców!Q130)</f>
        <v/>
      </c>
      <c r="O117" s="10" t="str">
        <f>IF(Lista_odbiorców!S130="","",Lista_odbiorców!S130)</f>
        <v/>
      </c>
      <c r="P117" s="10" t="str">
        <f>IF(Lista_odbiorców!T130="","",Lista_odbiorców!T130)</f>
        <v/>
      </c>
      <c r="Q117" s="10" t="str">
        <f>IF(Lista_odbiorców!U130="","",Lista_odbiorców!U130)</f>
        <v/>
      </c>
      <c r="R117" s="10" t="str">
        <f>IF(Lista_odbiorców!V130="","",Lista_odbiorców!V130)</f>
        <v/>
      </c>
      <c r="S117" s="10" t="str">
        <f>IF(Lista_odbiorców!B130="","","nie")</f>
        <v/>
      </c>
      <c r="T117" s="10" t="str">
        <f>IF(Lista_odbiorców!N130="","",Lista_odbiorców!N130)</f>
        <v/>
      </c>
      <c r="U117" s="10" t="str">
        <f>IF(Lista_odbiorców!R130="","",VLOOKUP(Lista_odbiorców!R130,limnewold,2,FALSE))</f>
        <v/>
      </c>
    </row>
    <row r="118" spans="1:21">
      <c r="A118" s="10" t="str">
        <f>IF(Lista_odbiorców!B131="","",SUBSTITUTE(SUBSTITUTE(SUBSTITUTE(SUBSTITUTE(SUBSTITUTE(SUBSTITUTE(UPPER(Lista_odbiorców!B131),"""",),"„",),"”",),";",)," ",),"-",))</f>
        <v/>
      </c>
      <c r="B118" s="10" t="str">
        <f>IF(Lista_odbiorców!C131="","",SUBSTITUTE(SUBSTITUTE(SUBSTITUTE(SUBSTITUTE(TRIM(UPPER(Lista_odbiorców!C131)),"""",),"„",),"”",),";",))</f>
        <v/>
      </c>
      <c r="C118" s="10" t="str">
        <f>IF(Lista_odbiorców!D131="","",SUBSTITUTE(SUBSTITUTE(SUBSTITUTE(SUBSTITUTE(TRIM(UPPER(Lista_odbiorców!D131)),"""",),"„",),"”",),";",))</f>
        <v/>
      </c>
      <c r="D118" s="10" t="str">
        <f>IF(Lista_odbiorców!E131="","",SUBSTITUTE(SUBSTITUTE(SUBSTITUTE(SUBSTITUTE(TRIM(UPPER(Lista_odbiorców!E131)),"""",),"„",),"”",),";",))</f>
        <v/>
      </c>
      <c r="E118" s="10" t="str">
        <f>IF(Lista_odbiorców!F131="","",SUBSTITUTE(SUBSTITUTE(SUBSTITUTE(SUBSTITUTE(TRIM(UPPER(Lista_odbiorców!F131)),"""",),"„",),"”",),";",))</f>
        <v/>
      </c>
      <c r="F118" s="10" t="str">
        <f>IF(Lista_odbiorców!G131="","",Lista_odbiorców!G131)</f>
        <v/>
      </c>
      <c r="G118" s="10" t="str">
        <f>IF(Lista_odbiorców!I131="","",SUBSTITUTE(SUBSTITUTE(SUBSTITUTE(SUBSTITUTE(Lista_odbiorców!I131,"""",),"„",),"”",),";",))</f>
        <v/>
      </c>
      <c r="H118" s="10" t="str">
        <f>IF(Lista_odbiorców!P131="","",SUBSTITUTE(UPPER(Lista_odbiorców!P131),"EUR, VAT W PLN","EUR",1))</f>
        <v/>
      </c>
      <c r="I118" s="10" t="str">
        <f>IF(Lista_odbiorców!J131="","",Lista_odbiorców!J131)</f>
        <v/>
      </c>
      <c r="J118" s="10" t="str">
        <f>IF(Lista_odbiorców!K131="","",Lista_odbiorców!K131)</f>
        <v/>
      </c>
      <c r="K118" s="10" t="str">
        <f>IF(Lista_odbiorców!L131="","",Lista_odbiorców!L131)</f>
        <v/>
      </c>
      <c r="L118" s="10" t="str">
        <f>IF(Lista_odbiorców!B131="","",0)</f>
        <v/>
      </c>
      <c r="M118" s="10" t="str">
        <f>IF(Lista_odbiorców!M131="","",Lista_odbiorców!M131)</f>
        <v/>
      </c>
      <c r="N118" s="10" t="str">
        <f>IF(Lista_odbiorców!Q131="","",Lista_odbiorców!Q131)</f>
        <v/>
      </c>
      <c r="O118" s="10" t="str">
        <f>IF(Lista_odbiorców!S131="","",Lista_odbiorców!S131)</f>
        <v/>
      </c>
      <c r="P118" s="10" t="str">
        <f>IF(Lista_odbiorców!T131="","",Lista_odbiorców!T131)</f>
        <v/>
      </c>
      <c r="Q118" s="10" t="str">
        <f>IF(Lista_odbiorców!U131="","",Lista_odbiorców!U131)</f>
        <v/>
      </c>
      <c r="R118" s="10" t="str">
        <f>IF(Lista_odbiorców!V131="","",Lista_odbiorców!V131)</f>
        <v/>
      </c>
      <c r="S118" s="10" t="str">
        <f>IF(Lista_odbiorców!B131="","","nie")</f>
        <v/>
      </c>
      <c r="T118" s="10" t="str">
        <f>IF(Lista_odbiorców!N131="","",Lista_odbiorców!N131)</f>
        <v/>
      </c>
      <c r="U118" s="10" t="str">
        <f>IF(Lista_odbiorców!R131="","",VLOOKUP(Lista_odbiorców!R131,limnewold,2,FALSE))</f>
        <v/>
      </c>
    </row>
    <row r="119" spans="1:21">
      <c r="A119" s="10" t="str">
        <f>IF(Lista_odbiorców!B132="","",SUBSTITUTE(SUBSTITUTE(SUBSTITUTE(SUBSTITUTE(SUBSTITUTE(SUBSTITUTE(UPPER(Lista_odbiorców!B132),"""",),"„",),"”",),";",)," ",),"-",))</f>
        <v/>
      </c>
      <c r="B119" s="10" t="str">
        <f>IF(Lista_odbiorców!C132="","",SUBSTITUTE(SUBSTITUTE(SUBSTITUTE(SUBSTITUTE(TRIM(UPPER(Lista_odbiorców!C132)),"""",),"„",),"”",),";",))</f>
        <v/>
      </c>
      <c r="C119" s="10" t="str">
        <f>IF(Lista_odbiorców!D132="","",SUBSTITUTE(SUBSTITUTE(SUBSTITUTE(SUBSTITUTE(TRIM(UPPER(Lista_odbiorców!D132)),"""",),"„",),"”",),";",))</f>
        <v/>
      </c>
      <c r="D119" s="10" t="str">
        <f>IF(Lista_odbiorców!E132="","",SUBSTITUTE(SUBSTITUTE(SUBSTITUTE(SUBSTITUTE(TRIM(UPPER(Lista_odbiorców!E132)),"""",),"„",),"”",),";",))</f>
        <v/>
      </c>
      <c r="E119" s="10" t="str">
        <f>IF(Lista_odbiorców!F132="","",SUBSTITUTE(SUBSTITUTE(SUBSTITUTE(SUBSTITUTE(TRIM(UPPER(Lista_odbiorców!F132)),"""",),"„",),"”",),";",))</f>
        <v/>
      </c>
      <c r="F119" s="10" t="str">
        <f>IF(Lista_odbiorców!G132="","",Lista_odbiorców!G132)</f>
        <v/>
      </c>
      <c r="G119" s="10" t="str">
        <f>IF(Lista_odbiorców!I132="","",SUBSTITUTE(SUBSTITUTE(SUBSTITUTE(SUBSTITUTE(Lista_odbiorców!I132,"""",),"„",),"”",),";",))</f>
        <v/>
      </c>
      <c r="H119" s="10" t="str">
        <f>IF(Lista_odbiorców!P132="","",SUBSTITUTE(UPPER(Lista_odbiorców!P132),"EUR, VAT W PLN","EUR",1))</f>
        <v/>
      </c>
      <c r="I119" s="10" t="str">
        <f>IF(Lista_odbiorców!J132="","",Lista_odbiorców!J132)</f>
        <v/>
      </c>
      <c r="J119" s="10" t="str">
        <f>IF(Lista_odbiorców!K132="","",Lista_odbiorców!K132)</f>
        <v/>
      </c>
      <c r="K119" s="10" t="str">
        <f>IF(Lista_odbiorców!L132="","",Lista_odbiorców!L132)</f>
        <v/>
      </c>
      <c r="L119" s="10" t="str">
        <f>IF(Lista_odbiorców!B132="","",0)</f>
        <v/>
      </c>
      <c r="M119" s="10" t="str">
        <f>IF(Lista_odbiorców!M132="","",Lista_odbiorców!M132)</f>
        <v/>
      </c>
      <c r="N119" s="10" t="str">
        <f>IF(Lista_odbiorców!Q132="","",Lista_odbiorców!Q132)</f>
        <v/>
      </c>
      <c r="O119" s="10" t="str">
        <f>IF(Lista_odbiorców!S132="","",Lista_odbiorców!S132)</f>
        <v/>
      </c>
      <c r="P119" s="10" t="str">
        <f>IF(Lista_odbiorców!T132="","",Lista_odbiorców!T132)</f>
        <v/>
      </c>
      <c r="Q119" s="10" t="str">
        <f>IF(Lista_odbiorców!U132="","",Lista_odbiorców!U132)</f>
        <v/>
      </c>
      <c r="R119" s="10" t="str">
        <f>IF(Lista_odbiorców!V132="","",Lista_odbiorców!V132)</f>
        <v/>
      </c>
      <c r="S119" s="10" t="str">
        <f>IF(Lista_odbiorców!B132="","","nie")</f>
        <v/>
      </c>
      <c r="T119" s="10" t="str">
        <f>IF(Lista_odbiorców!N132="","",Lista_odbiorców!N132)</f>
        <v/>
      </c>
      <c r="U119" s="10" t="str">
        <f>IF(Lista_odbiorców!R132="","",VLOOKUP(Lista_odbiorców!R132,limnewold,2,FALSE))</f>
        <v/>
      </c>
    </row>
    <row r="120" spans="1:21">
      <c r="A120" s="10" t="str">
        <f>IF(Lista_odbiorców!B133="","",SUBSTITUTE(SUBSTITUTE(SUBSTITUTE(SUBSTITUTE(SUBSTITUTE(SUBSTITUTE(UPPER(Lista_odbiorców!B133),"""",),"„",),"”",),";",)," ",),"-",))</f>
        <v/>
      </c>
      <c r="B120" s="10" t="str">
        <f>IF(Lista_odbiorców!C133="","",SUBSTITUTE(SUBSTITUTE(SUBSTITUTE(SUBSTITUTE(TRIM(UPPER(Lista_odbiorców!C133)),"""",),"„",),"”",),";",))</f>
        <v/>
      </c>
      <c r="C120" s="10" t="str">
        <f>IF(Lista_odbiorców!D133="","",SUBSTITUTE(SUBSTITUTE(SUBSTITUTE(SUBSTITUTE(TRIM(UPPER(Lista_odbiorców!D133)),"""",),"„",),"”",),";",))</f>
        <v/>
      </c>
      <c r="D120" s="10" t="str">
        <f>IF(Lista_odbiorców!E133="","",SUBSTITUTE(SUBSTITUTE(SUBSTITUTE(SUBSTITUTE(TRIM(UPPER(Lista_odbiorców!E133)),"""",),"„",),"”",),";",))</f>
        <v/>
      </c>
      <c r="E120" s="10" t="str">
        <f>IF(Lista_odbiorców!F133="","",SUBSTITUTE(SUBSTITUTE(SUBSTITUTE(SUBSTITUTE(TRIM(UPPER(Lista_odbiorców!F133)),"""",),"„",),"”",),";",))</f>
        <v/>
      </c>
      <c r="F120" s="10" t="str">
        <f>IF(Lista_odbiorców!G133="","",Lista_odbiorców!G133)</f>
        <v/>
      </c>
      <c r="G120" s="10" t="str">
        <f>IF(Lista_odbiorców!I133="","",SUBSTITUTE(SUBSTITUTE(SUBSTITUTE(SUBSTITUTE(Lista_odbiorców!I133,"""",),"„",),"”",),";",))</f>
        <v/>
      </c>
      <c r="H120" s="10" t="str">
        <f>IF(Lista_odbiorców!P133="","",SUBSTITUTE(UPPER(Lista_odbiorców!P133),"EUR, VAT W PLN","EUR",1))</f>
        <v/>
      </c>
      <c r="I120" s="10" t="str">
        <f>IF(Lista_odbiorców!J133="","",Lista_odbiorców!J133)</f>
        <v/>
      </c>
      <c r="J120" s="10" t="str">
        <f>IF(Lista_odbiorców!K133="","",Lista_odbiorców!K133)</f>
        <v/>
      </c>
      <c r="K120" s="10" t="str">
        <f>IF(Lista_odbiorców!L133="","",Lista_odbiorców!L133)</f>
        <v/>
      </c>
      <c r="L120" s="10" t="str">
        <f>IF(Lista_odbiorców!B133="","",0)</f>
        <v/>
      </c>
      <c r="M120" s="10" t="str">
        <f>IF(Lista_odbiorców!M133="","",Lista_odbiorców!M133)</f>
        <v/>
      </c>
      <c r="N120" s="10" t="str">
        <f>IF(Lista_odbiorców!Q133="","",Lista_odbiorców!Q133)</f>
        <v/>
      </c>
      <c r="O120" s="10" t="str">
        <f>IF(Lista_odbiorców!S133="","",Lista_odbiorców!S133)</f>
        <v/>
      </c>
      <c r="P120" s="10" t="str">
        <f>IF(Lista_odbiorców!T133="","",Lista_odbiorców!T133)</f>
        <v/>
      </c>
      <c r="Q120" s="10" t="str">
        <f>IF(Lista_odbiorców!U133="","",Lista_odbiorców!U133)</f>
        <v/>
      </c>
      <c r="R120" s="10" t="str">
        <f>IF(Lista_odbiorców!V133="","",Lista_odbiorców!V133)</f>
        <v/>
      </c>
      <c r="S120" s="10" t="str">
        <f>IF(Lista_odbiorców!B133="","","nie")</f>
        <v/>
      </c>
      <c r="T120" s="10" t="str">
        <f>IF(Lista_odbiorców!N133="","",Lista_odbiorców!N133)</f>
        <v/>
      </c>
      <c r="U120" s="10" t="str">
        <f>IF(Lista_odbiorców!R133="","",VLOOKUP(Lista_odbiorców!R133,limnewold,2,FALSE))</f>
        <v/>
      </c>
    </row>
    <row r="121" spans="1:21">
      <c r="A121" s="10" t="str">
        <f>IF(Lista_odbiorców!B134="","",SUBSTITUTE(SUBSTITUTE(SUBSTITUTE(SUBSTITUTE(SUBSTITUTE(SUBSTITUTE(UPPER(Lista_odbiorców!B134),"""",),"„",),"”",),";",)," ",),"-",))</f>
        <v/>
      </c>
      <c r="B121" s="10" t="str">
        <f>IF(Lista_odbiorców!C134="","",SUBSTITUTE(SUBSTITUTE(SUBSTITUTE(SUBSTITUTE(TRIM(UPPER(Lista_odbiorców!C134)),"""",),"„",),"”",),";",))</f>
        <v/>
      </c>
      <c r="C121" s="10" t="str">
        <f>IF(Lista_odbiorców!D134="","",SUBSTITUTE(SUBSTITUTE(SUBSTITUTE(SUBSTITUTE(TRIM(UPPER(Lista_odbiorców!D134)),"""",),"„",),"”",),";",))</f>
        <v/>
      </c>
      <c r="D121" s="10" t="str">
        <f>IF(Lista_odbiorców!E134="","",SUBSTITUTE(SUBSTITUTE(SUBSTITUTE(SUBSTITUTE(TRIM(UPPER(Lista_odbiorców!E134)),"""",),"„",),"”",),";",))</f>
        <v/>
      </c>
      <c r="E121" s="10" t="str">
        <f>IF(Lista_odbiorców!F134="","",SUBSTITUTE(SUBSTITUTE(SUBSTITUTE(SUBSTITUTE(TRIM(UPPER(Lista_odbiorców!F134)),"""",),"„",),"”",),";",))</f>
        <v/>
      </c>
      <c r="F121" s="10" t="str">
        <f>IF(Lista_odbiorców!G134="","",Lista_odbiorców!G134)</f>
        <v/>
      </c>
      <c r="G121" s="10" t="str">
        <f>IF(Lista_odbiorców!I134="","",SUBSTITUTE(SUBSTITUTE(SUBSTITUTE(SUBSTITUTE(Lista_odbiorców!I134,"""",),"„",),"”",),";",))</f>
        <v/>
      </c>
      <c r="H121" s="10" t="str">
        <f>IF(Lista_odbiorców!P134="","",SUBSTITUTE(UPPER(Lista_odbiorców!P134),"EUR, VAT W PLN","EUR",1))</f>
        <v/>
      </c>
      <c r="I121" s="10" t="str">
        <f>IF(Lista_odbiorców!J134="","",Lista_odbiorców!J134)</f>
        <v/>
      </c>
      <c r="J121" s="10" t="str">
        <f>IF(Lista_odbiorców!K134="","",Lista_odbiorców!K134)</f>
        <v/>
      </c>
      <c r="K121" s="10" t="str">
        <f>IF(Lista_odbiorców!L134="","",Lista_odbiorców!L134)</f>
        <v/>
      </c>
      <c r="L121" s="10" t="str">
        <f>IF(Lista_odbiorców!B134="","",0)</f>
        <v/>
      </c>
      <c r="M121" s="10" t="str">
        <f>IF(Lista_odbiorców!M134="","",Lista_odbiorców!M134)</f>
        <v/>
      </c>
      <c r="N121" s="10" t="str">
        <f>IF(Lista_odbiorców!Q134="","",Lista_odbiorców!Q134)</f>
        <v/>
      </c>
      <c r="O121" s="10" t="str">
        <f>IF(Lista_odbiorców!S134="","",Lista_odbiorców!S134)</f>
        <v/>
      </c>
      <c r="P121" s="10" t="str">
        <f>IF(Lista_odbiorców!T134="","",Lista_odbiorców!T134)</f>
        <v/>
      </c>
      <c r="Q121" s="10" t="str">
        <f>IF(Lista_odbiorców!U134="","",Lista_odbiorców!U134)</f>
        <v/>
      </c>
      <c r="R121" s="10" t="str">
        <f>IF(Lista_odbiorców!V134="","",Lista_odbiorców!V134)</f>
        <v/>
      </c>
      <c r="S121" s="10" t="str">
        <f>IF(Lista_odbiorców!B134="","","nie")</f>
        <v/>
      </c>
      <c r="T121" s="10" t="str">
        <f>IF(Lista_odbiorców!N134="","",Lista_odbiorców!N134)</f>
        <v/>
      </c>
      <c r="U121" s="10" t="str">
        <f>IF(Lista_odbiorców!R134="","",VLOOKUP(Lista_odbiorców!R134,limnewold,2,FALSE))</f>
        <v/>
      </c>
    </row>
    <row r="122" spans="1:21">
      <c r="A122" s="10" t="str">
        <f>IF(Lista_odbiorców!B135="","",SUBSTITUTE(SUBSTITUTE(SUBSTITUTE(SUBSTITUTE(SUBSTITUTE(SUBSTITUTE(UPPER(Lista_odbiorców!B135),"""",),"„",),"”",),";",)," ",),"-",))</f>
        <v/>
      </c>
      <c r="B122" s="10" t="str">
        <f>IF(Lista_odbiorców!C135="","",SUBSTITUTE(SUBSTITUTE(SUBSTITUTE(SUBSTITUTE(TRIM(UPPER(Lista_odbiorców!C135)),"""",),"„",),"”",),";",))</f>
        <v/>
      </c>
      <c r="C122" s="10" t="str">
        <f>IF(Lista_odbiorców!D135="","",SUBSTITUTE(SUBSTITUTE(SUBSTITUTE(SUBSTITUTE(TRIM(UPPER(Lista_odbiorców!D135)),"""",),"„",),"”",),";",))</f>
        <v/>
      </c>
      <c r="D122" s="10" t="str">
        <f>IF(Lista_odbiorców!E135="","",SUBSTITUTE(SUBSTITUTE(SUBSTITUTE(SUBSTITUTE(TRIM(UPPER(Lista_odbiorców!E135)),"""",),"„",),"”",),";",))</f>
        <v/>
      </c>
      <c r="E122" s="10" t="str">
        <f>IF(Lista_odbiorców!F135="","",SUBSTITUTE(SUBSTITUTE(SUBSTITUTE(SUBSTITUTE(TRIM(UPPER(Lista_odbiorców!F135)),"""",),"„",),"”",),";",))</f>
        <v/>
      </c>
      <c r="F122" s="10" t="str">
        <f>IF(Lista_odbiorców!G135="","",Lista_odbiorców!G135)</f>
        <v/>
      </c>
      <c r="G122" s="10" t="str">
        <f>IF(Lista_odbiorców!I135="","",SUBSTITUTE(SUBSTITUTE(SUBSTITUTE(SUBSTITUTE(Lista_odbiorców!I135,"""",),"„",),"”",),";",))</f>
        <v/>
      </c>
      <c r="H122" s="10" t="str">
        <f>IF(Lista_odbiorców!P135="","",SUBSTITUTE(UPPER(Lista_odbiorców!P135),"EUR, VAT W PLN","EUR",1))</f>
        <v/>
      </c>
      <c r="I122" s="10" t="str">
        <f>IF(Lista_odbiorców!J135="","",Lista_odbiorców!J135)</f>
        <v/>
      </c>
      <c r="J122" s="10" t="str">
        <f>IF(Lista_odbiorców!K135="","",Lista_odbiorców!K135)</f>
        <v/>
      </c>
      <c r="K122" s="10" t="str">
        <f>IF(Lista_odbiorców!L135="","",Lista_odbiorców!L135)</f>
        <v/>
      </c>
      <c r="L122" s="10" t="str">
        <f>IF(Lista_odbiorców!B135="","",0)</f>
        <v/>
      </c>
      <c r="M122" s="10" t="str">
        <f>IF(Lista_odbiorców!M135="","",Lista_odbiorców!M135)</f>
        <v/>
      </c>
      <c r="N122" s="10" t="str">
        <f>IF(Lista_odbiorców!Q135="","",Lista_odbiorców!Q135)</f>
        <v/>
      </c>
      <c r="O122" s="10" t="str">
        <f>IF(Lista_odbiorców!S135="","",Lista_odbiorców!S135)</f>
        <v/>
      </c>
      <c r="P122" s="10" t="str">
        <f>IF(Lista_odbiorców!T135="","",Lista_odbiorców!T135)</f>
        <v/>
      </c>
      <c r="Q122" s="10" t="str">
        <f>IF(Lista_odbiorców!U135="","",Lista_odbiorców!U135)</f>
        <v/>
      </c>
      <c r="R122" s="10" t="str">
        <f>IF(Lista_odbiorców!V135="","",Lista_odbiorców!V135)</f>
        <v/>
      </c>
      <c r="S122" s="10" t="str">
        <f>IF(Lista_odbiorców!B135="","","nie")</f>
        <v/>
      </c>
      <c r="T122" s="10" t="str">
        <f>IF(Lista_odbiorców!N135="","",Lista_odbiorców!N135)</f>
        <v/>
      </c>
      <c r="U122" s="10" t="str">
        <f>IF(Lista_odbiorców!R135="","",VLOOKUP(Lista_odbiorców!R135,limnewold,2,FALSE))</f>
        <v/>
      </c>
    </row>
    <row r="123" spans="1:21">
      <c r="A123" s="10" t="str">
        <f>IF(Lista_odbiorców!B136="","",SUBSTITUTE(SUBSTITUTE(SUBSTITUTE(SUBSTITUTE(SUBSTITUTE(SUBSTITUTE(UPPER(Lista_odbiorców!B136),"""",),"„",),"”",),";",)," ",),"-",))</f>
        <v/>
      </c>
      <c r="B123" s="10" t="str">
        <f>IF(Lista_odbiorców!C136="","",SUBSTITUTE(SUBSTITUTE(SUBSTITUTE(SUBSTITUTE(TRIM(UPPER(Lista_odbiorców!C136)),"""",),"„",),"”",),";",))</f>
        <v/>
      </c>
      <c r="C123" s="10" t="str">
        <f>IF(Lista_odbiorców!D136="","",SUBSTITUTE(SUBSTITUTE(SUBSTITUTE(SUBSTITUTE(TRIM(UPPER(Lista_odbiorców!D136)),"""",),"„",),"”",),";",))</f>
        <v/>
      </c>
      <c r="D123" s="10" t="str">
        <f>IF(Lista_odbiorców!E136="","",SUBSTITUTE(SUBSTITUTE(SUBSTITUTE(SUBSTITUTE(TRIM(UPPER(Lista_odbiorców!E136)),"""",),"„",),"”",),";",))</f>
        <v/>
      </c>
      <c r="E123" s="10" t="str">
        <f>IF(Lista_odbiorców!F136="","",SUBSTITUTE(SUBSTITUTE(SUBSTITUTE(SUBSTITUTE(TRIM(UPPER(Lista_odbiorców!F136)),"""",),"„",),"”",),";",))</f>
        <v/>
      </c>
      <c r="F123" s="10" t="str">
        <f>IF(Lista_odbiorców!G136="","",Lista_odbiorców!G136)</f>
        <v/>
      </c>
      <c r="G123" s="10" t="str">
        <f>IF(Lista_odbiorców!I136="","",SUBSTITUTE(SUBSTITUTE(SUBSTITUTE(SUBSTITUTE(Lista_odbiorców!I136,"""",),"„",),"”",),";",))</f>
        <v/>
      </c>
      <c r="H123" s="10" t="str">
        <f>IF(Lista_odbiorców!P136="","",SUBSTITUTE(UPPER(Lista_odbiorców!P136),"EUR, VAT W PLN","EUR",1))</f>
        <v/>
      </c>
      <c r="I123" s="10" t="str">
        <f>IF(Lista_odbiorców!J136="","",Lista_odbiorców!J136)</f>
        <v/>
      </c>
      <c r="J123" s="10" t="str">
        <f>IF(Lista_odbiorców!K136="","",Lista_odbiorców!K136)</f>
        <v/>
      </c>
      <c r="K123" s="10" t="str">
        <f>IF(Lista_odbiorców!L136="","",Lista_odbiorców!L136)</f>
        <v/>
      </c>
      <c r="L123" s="10" t="str">
        <f>IF(Lista_odbiorców!B136="","",0)</f>
        <v/>
      </c>
      <c r="M123" s="10" t="str">
        <f>IF(Lista_odbiorców!M136="","",Lista_odbiorców!M136)</f>
        <v/>
      </c>
      <c r="N123" s="10" t="str">
        <f>IF(Lista_odbiorców!Q136="","",Lista_odbiorców!Q136)</f>
        <v/>
      </c>
      <c r="O123" s="10" t="str">
        <f>IF(Lista_odbiorców!S136="","",Lista_odbiorców!S136)</f>
        <v/>
      </c>
      <c r="P123" s="10" t="str">
        <f>IF(Lista_odbiorców!T136="","",Lista_odbiorców!T136)</f>
        <v/>
      </c>
      <c r="Q123" s="10" t="str">
        <f>IF(Lista_odbiorców!U136="","",Lista_odbiorców!U136)</f>
        <v/>
      </c>
      <c r="R123" s="10" t="str">
        <f>IF(Lista_odbiorców!V136="","",Lista_odbiorców!V136)</f>
        <v/>
      </c>
      <c r="S123" s="10" t="str">
        <f>IF(Lista_odbiorców!B136="","","nie")</f>
        <v/>
      </c>
      <c r="T123" s="10" t="str">
        <f>IF(Lista_odbiorców!N136="","",Lista_odbiorców!N136)</f>
        <v/>
      </c>
      <c r="U123" s="10" t="str">
        <f>IF(Lista_odbiorców!R136="","",VLOOKUP(Lista_odbiorców!R136,limnewold,2,FALSE))</f>
        <v/>
      </c>
    </row>
    <row r="124" spans="1:21">
      <c r="A124" s="10" t="str">
        <f>IF(Lista_odbiorców!B137="","",SUBSTITUTE(SUBSTITUTE(SUBSTITUTE(SUBSTITUTE(SUBSTITUTE(SUBSTITUTE(UPPER(Lista_odbiorców!B137),"""",),"„",),"”",),";",)," ",),"-",))</f>
        <v/>
      </c>
      <c r="B124" s="10" t="str">
        <f>IF(Lista_odbiorców!C137="","",SUBSTITUTE(SUBSTITUTE(SUBSTITUTE(SUBSTITUTE(TRIM(UPPER(Lista_odbiorców!C137)),"""",),"„",),"”",),";",))</f>
        <v/>
      </c>
      <c r="C124" s="10" t="str">
        <f>IF(Lista_odbiorców!D137="","",SUBSTITUTE(SUBSTITUTE(SUBSTITUTE(SUBSTITUTE(TRIM(UPPER(Lista_odbiorców!D137)),"""",),"„",),"”",),";",))</f>
        <v/>
      </c>
      <c r="D124" s="10" t="str">
        <f>IF(Lista_odbiorców!E137="","",SUBSTITUTE(SUBSTITUTE(SUBSTITUTE(SUBSTITUTE(TRIM(UPPER(Lista_odbiorców!E137)),"""",),"„",),"”",),";",))</f>
        <v/>
      </c>
      <c r="E124" s="10" t="str">
        <f>IF(Lista_odbiorców!F137="","",SUBSTITUTE(SUBSTITUTE(SUBSTITUTE(SUBSTITUTE(TRIM(UPPER(Lista_odbiorców!F137)),"""",),"„",),"”",),";",))</f>
        <v/>
      </c>
      <c r="F124" s="10" t="str">
        <f>IF(Lista_odbiorców!G137="","",Lista_odbiorców!G137)</f>
        <v/>
      </c>
      <c r="G124" s="10" t="str">
        <f>IF(Lista_odbiorców!I137="","",SUBSTITUTE(SUBSTITUTE(SUBSTITUTE(SUBSTITUTE(Lista_odbiorców!I137,"""",),"„",),"”",),";",))</f>
        <v/>
      </c>
      <c r="H124" s="10" t="str">
        <f>IF(Lista_odbiorców!P137="","",SUBSTITUTE(UPPER(Lista_odbiorców!P137),"EUR, VAT W PLN","EUR",1))</f>
        <v/>
      </c>
      <c r="I124" s="10" t="str">
        <f>IF(Lista_odbiorców!J137="","",Lista_odbiorców!J137)</f>
        <v/>
      </c>
      <c r="J124" s="10" t="str">
        <f>IF(Lista_odbiorców!K137="","",Lista_odbiorców!K137)</f>
        <v/>
      </c>
      <c r="K124" s="10" t="str">
        <f>IF(Lista_odbiorców!L137="","",Lista_odbiorców!L137)</f>
        <v/>
      </c>
      <c r="L124" s="10" t="str">
        <f>IF(Lista_odbiorców!B137="","",0)</f>
        <v/>
      </c>
      <c r="M124" s="10" t="str">
        <f>IF(Lista_odbiorców!M137="","",Lista_odbiorców!M137)</f>
        <v/>
      </c>
      <c r="N124" s="10" t="str">
        <f>IF(Lista_odbiorców!Q137="","",Lista_odbiorców!Q137)</f>
        <v/>
      </c>
      <c r="O124" s="10" t="str">
        <f>IF(Lista_odbiorców!S137="","",Lista_odbiorców!S137)</f>
        <v/>
      </c>
      <c r="P124" s="10" t="str">
        <f>IF(Lista_odbiorców!T137="","",Lista_odbiorców!T137)</f>
        <v/>
      </c>
      <c r="Q124" s="10" t="str">
        <f>IF(Lista_odbiorców!U137="","",Lista_odbiorców!U137)</f>
        <v/>
      </c>
      <c r="R124" s="10" t="str">
        <f>IF(Lista_odbiorców!V137="","",Lista_odbiorców!V137)</f>
        <v/>
      </c>
      <c r="S124" s="10" t="str">
        <f>IF(Lista_odbiorców!B137="","","nie")</f>
        <v/>
      </c>
      <c r="T124" s="10" t="str">
        <f>IF(Lista_odbiorców!N137="","",Lista_odbiorców!N137)</f>
        <v/>
      </c>
      <c r="U124" s="10" t="str">
        <f>IF(Lista_odbiorców!R137="","",VLOOKUP(Lista_odbiorców!R137,limnewold,2,FALSE))</f>
        <v/>
      </c>
    </row>
    <row r="125" spans="1:21">
      <c r="A125" s="10" t="str">
        <f>IF(Lista_odbiorców!B138="","",SUBSTITUTE(SUBSTITUTE(SUBSTITUTE(SUBSTITUTE(SUBSTITUTE(SUBSTITUTE(UPPER(Lista_odbiorców!B138),"""",),"„",),"”",),";",)," ",),"-",))</f>
        <v/>
      </c>
      <c r="B125" s="10" t="str">
        <f>IF(Lista_odbiorców!C138="","",SUBSTITUTE(SUBSTITUTE(SUBSTITUTE(SUBSTITUTE(TRIM(UPPER(Lista_odbiorców!C138)),"""",),"„",),"”",),";",))</f>
        <v/>
      </c>
      <c r="C125" s="10" t="str">
        <f>IF(Lista_odbiorców!D138="","",SUBSTITUTE(SUBSTITUTE(SUBSTITUTE(SUBSTITUTE(TRIM(UPPER(Lista_odbiorców!D138)),"""",),"„",),"”",),";",))</f>
        <v/>
      </c>
      <c r="D125" s="10" t="str">
        <f>IF(Lista_odbiorców!E138="","",SUBSTITUTE(SUBSTITUTE(SUBSTITUTE(SUBSTITUTE(TRIM(UPPER(Lista_odbiorców!E138)),"""",),"„",),"”",),";",))</f>
        <v/>
      </c>
      <c r="E125" s="10" t="str">
        <f>IF(Lista_odbiorców!F138="","",SUBSTITUTE(SUBSTITUTE(SUBSTITUTE(SUBSTITUTE(TRIM(UPPER(Lista_odbiorców!F138)),"""",),"„",),"”",),";",))</f>
        <v/>
      </c>
      <c r="F125" s="10" t="str">
        <f>IF(Lista_odbiorców!G138="","",Lista_odbiorców!G138)</f>
        <v/>
      </c>
      <c r="G125" s="10" t="str">
        <f>IF(Lista_odbiorców!I138="","",SUBSTITUTE(SUBSTITUTE(SUBSTITUTE(SUBSTITUTE(Lista_odbiorców!I138,"""",),"„",),"”",),";",))</f>
        <v/>
      </c>
      <c r="H125" s="10" t="str">
        <f>IF(Lista_odbiorców!P138="","",SUBSTITUTE(UPPER(Lista_odbiorców!P138),"EUR, VAT W PLN","EUR",1))</f>
        <v/>
      </c>
      <c r="I125" s="10" t="str">
        <f>IF(Lista_odbiorców!J138="","",Lista_odbiorców!J138)</f>
        <v/>
      </c>
      <c r="J125" s="10" t="str">
        <f>IF(Lista_odbiorców!K138="","",Lista_odbiorców!K138)</f>
        <v/>
      </c>
      <c r="K125" s="10" t="str">
        <f>IF(Lista_odbiorców!L138="","",Lista_odbiorców!L138)</f>
        <v/>
      </c>
      <c r="L125" s="10" t="str">
        <f>IF(Lista_odbiorców!B138="","",0)</f>
        <v/>
      </c>
      <c r="M125" s="10" t="str">
        <f>IF(Lista_odbiorców!M138="","",Lista_odbiorców!M138)</f>
        <v/>
      </c>
      <c r="N125" s="10" t="str">
        <f>IF(Lista_odbiorców!Q138="","",Lista_odbiorców!Q138)</f>
        <v/>
      </c>
      <c r="O125" s="10" t="str">
        <f>IF(Lista_odbiorców!S138="","",Lista_odbiorców!S138)</f>
        <v/>
      </c>
      <c r="P125" s="10" t="str">
        <f>IF(Lista_odbiorców!T138="","",Lista_odbiorców!T138)</f>
        <v/>
      </c>
      <c r="Q125" s="10" t="str">
        <f>IF(Lista_odbiorców!U138="","",Lista_odbiorców!U138)</f>
        <v/>
      </c>
      <c r="R125" s="10" t="str">
        <f>IF(Lista_odbiorców!V138="","",Lista_odbiorców!V138)</f>
        <v/>
      </c>
      <c r="S125" s="10" t="str">
        <f>IF(Lista_odbiorców!B138="","","nie")</f>
        <v/>
      </c>
      <c r="T125" s="10" t="str">
        <f>IF(Lista_odbiorców!N138="","",Lista_odbiorców!N138)</f>
        <v/>
      </c>
      <c r="U125" s="10" t="str">
        <f>IF(Lista_odbiorców!R138="","",VLOOKUP(Lista_odbiorców!R138,limnewold,2,FALSE))</f>
        <v/>
      </c>
    </row>
    <row r="126" spans="1:21">
      <c r="A126" s="10" t="str">
        <f>IF(Lista_odbiorców!B139="","",SUBSTITUTE(SUBSTITUTE(SUBSTITUTE(SUBSTITUTE(SUBSTITUTE(SUBSTITUTE(UPPER(Lista_odbiorców!B139),"""",),"„",),"”",),";",)," ",),"-",))</f>
        <v/>
      </c>
      <c r="B126" s="10" t="str">
        <f>IF(Lista_odbiorców!C139="","",SUBSTITUTE(SUBSTITUTE(SUBSTITUTE(SUBSTITUTE(TRIM(UPPER(Lista_odbiorców!C139)),"""",),"„",),"”",),";",))</f>
        <v/>
      </c>
      <c r="C126" s="10" t="str">
        <f>IF(Lista_odbiorców!D139="","",SUBSTITUTE(SUBSTITUTE(SUBSTITUTE(SUBSTITUTE(TRIM(UPPER(Lista_odbiorców!D139)),"""",),"„",),"”",),";",))</f>
        <v/>
      </c>
      <c r="D126" s="10" t="str">
        <f>IF(Lista_odbiorców!E139="","",SUBSTITUTE(SUBSTITUTE(SUBSTITUTE(SUBSTITUTE(TRIM(UPPER(Lista_odbiorców!E139)),"""",),"„",),"”",),";",))</f>
        <v/>
      </c>
      <c r="E126" s="10" t="str">
        <f>IF(Lista_odbiorców!F139="","",SUBSTITUTE(SUBSTITUTE(SUBSTITUTE(SUBSTITUTE(TRIM(UPPER(Lista_odbiorców!F139)),"""",),"„",),"”",),";",))</f>
        <v/>
      </c>
      <c r="F126" s="10" t="str">
        <f>IF(Lista_odbiorców!G139="","",Lista_odbiorców!G139)</f>
        <v/>
      </c>
      <c r="G126" s="10" t="str">
        <f>IF(Lista_odbiorców!I139="","",SUBSTITUTE(SUBSTITUTE(SUBSTITUTE(SUBSTITUTE(Lista_odbiorców!I139,"""",),"„",),"”",),";",))</f>
        <v/>
      </c>
      <c r="H126" s="10" t="str">
        <f>IF(Lista_odbiorców!P139="","",SUBSTITUTE(UPPER(Lista_odbiorców!P139),"EUR, VAT W PLN","EUR",1))</f>
        <v/>
      </c>
      <c r="I126" s="10" t="str">
        <f>IF(Lista_odbiorców!J139="","",Lista_odbiorców!J139)</f>
        <v/>
      </c>
      <c r="J126" s="10" t="str">
        <f>IF(Lista_odbiorców!K139="","",Lista_odbiorców!K139)</f>
        <v/>
      </c>
      <c r="K126" s="10" t="str">
        <f>IF(Lista_odbiorców!L139="","",Lista_odbiorców!L139)</f>
        <v/>
      </c>
      <c r="L126" s="10" t="str">
        <f>IF(Lista_odbiorców!B139="","",0)</f>
        <v/>
      </c>
      <c r="M126" s="10" t="str">
        <f>IF(Lista_odbiorców!M139="","",Lista_odbiorców!M139)</f>
        <v/>
      </c>
      <c r="N126" s="10" t="str">
        <f>IF(Lista_odbiorców!Q139="","",Lista_odbiorców!Q139)</f>
        <v/>
      </c>
      <c r="O126" s="10" t="str">
        <f>IF(Lista_odbiorców!S139="","",Lista_odbiorców!S139)</f>
        <v/>
      </c>
      <c r="P126" s="10" t="str">
        <f>IF(Lista_odbiorców!T139="","",Lista_odbiorców!T139)</f>
        <v/>
      </c>
      <c r="Q126" s="10" t="str">
        <f>IF(Lista_odbiorców!U139="","",Lista_odbiorców!U139)</f>
        <v/>
      </c>
      <c r="R126" s="10" t="str">
        <f>IF(Lista_odbiorców!V139="","",Lista_odbiorców!V139)</f>
        <v/>
      </c>
      <c r="S126" s="10" t="str">
        <f>IF(Lista_odbiorców!B139="","","nie")</f>
        <v/>
      </c>
      <c r="T126" s="10" t="str">
        <f>IF(Lista_odbiorców!N139="","",Lista_odbiorców!N139)</f>
        <v/>
      </c>
      <c r="U126" s="10" t="str">
        <f>IF(Lista_odbiorców!R139="","",VLOOKUP(Lista_odbiorców!R139,limnewold,2,FALSE))</f>
        <v/>
      </c>
    </row>
    <row r="127" spans="1:21">
      <c r="A127" s="10" t="str">
        <f>IF(Lista_odbiorców!B140="","",SUBSTITUTE(SUBSTITUTE(SUBSTITUTE(SUBSTITUTE(SUBSTITUTE(SUBSTITUTE(UPPER(Lista_odbiorców!B140),"""",),"„",),"”",),";",)," ",),"-",))</f>
        <v/>
      </c>
      <c r="B127" s="10" t="str">
        <f>IF(Lista_odbiorców!C140="","",SUBSTITUTE(SUBSTITUTE(SUBSTITUTE(SUBSTITUTE(TRIM(UPPER(Lista_odbiorców!C140)),"""",),"„",),"”",),";",))</f>
        <v/>
      </c>
      <c r="C127" s="10" t="str">
        <f>IF(Lista_odbiorców!D140="","",SUBSTITUTE(SUBSTITUTE(SUBSTITUTE(SUBSTITUTE(TRIM(UPPER(Lista_odbiorców!D140)),"""",),"„",),"”",),";",))</f>
        <v/>
      </c>
      <c r="D127" s="10" t="str">
        <f>IF(Lista_odbiorców!E140="","",SUBSTITUTE(SUBSTITUTE(SUBSTITUTE(SUBSTITUTE(TRIM(UPPER(Lista_odbiorców!E140)),"""",),"„",),"”",),";",))</f>
        <v/>
      </c>
      <c r="E127" s="10" t="str">
        <f>IF(Lista_odbiorców!F140="","",SUBSTITUTE(SUBSTITUTE(SUBSTITUTE(SUBSTITUTE(TRIM(UPPER(Lista_odbiorców!F140)),"""",),"„",),"”",),";",))</f>
        <v/>
      </c>
      <c r="F127" s="10" t="str">
        <f>IF(Lista_odbiorców!G140="","",Lista_odbiorców!G140)</f>
        <v/>
      </c>
      <c r="G127" s="10" t="str">
        <f>IF(Lista_odbiorców!I140="","",SUBSTITUTE(SUBSTITUTE(SUBSTITUTE(SUBSTITUTE(Lista_odbiorców!I140,"""",),"„",),"”",),";",))</f>
        <v/>
      </c>
      <c r="H127" s="10" t="str">
        <f>IF(Lista_odbiorców!P140="","",SUBSTITUTE(UPPER(Lista_odbiorców!P140),"EUR, VAT W PLN","EUR",1))</f>
        <v/>
      </c>
      <c r="I127" s="10" t="str">
        <f>IF(Lista_odbiorców!J140="","",Lista_odbiorców!J140)</f>
        <v/>
      </c>
      <c r="J127" s="10" t="str">
        <f>IF(Lista_odbiorców!K140="","",Lista_odbiorców!K140)</f>
        <v/>
      </c>
      <c r="K127" s="10" t="str">
        <f>IF(Lista_odbiorców!L140="","",Lista_odbiorców!L140)</f>
        <v/>
      </c>
      <c r="L127" s="10" t="str">
        <f>IF(Lista_odbiorców!B140="","",0)</f>
        <v/>
      </c>
      <c r="M127" s="10" t="str">
        <f>IF(Lista_odbiorców!M140="","",Lista_odbiorców!M140)</f>
        <v/>
      </c>
      <c r="N127" s="10" t="str">
        <f>IF(Lista_odbiorców!Q140="","",Lista_odbiorców!Q140)</f>
        <v/>
      </c>
      <c r="O127" s="10" t="str">
        <f>IF(Lista_odbiorców!S140="","",Lista_odbiorców!S140)</f>
        <v/>
      </c>
      <c r="P127" s="10" t="str">
        <f>IF(Lista_odbiorców!T140="","",Lista_odbiorców!T140)</f>
        <v/>
      </c>
      <c r="Q127" s="10" t="str">
        <f>IF(Lista_odbiorców!U140="","",Lista_odbiorców!U140)</f>
        <v/>
      </c>
      <c r="R127" s="10" t="str">
        <f>IF(Lista_odbiorców!V140="","",Lista_odbiorców!V140)</f>
        <v/>
      </c>
      <c r="S127" s="10" t="str">
        <f>IF(Lista_odbiorców!B140="","","nie")</f>
        <v/>
      </c>
      <c r="T127" s="10" t="str">
        <f>IF(Lista_odbiorców!N140="","",Lista_odbiorców!N140)</f>
        <v/>
      </c>
      <c r="U127" s="10" t="str">
        <f>IF(Lista_odbiorców!R140="","",VLOOKUP(Lista_odbiorców!R140,limnewold,2,FALSE))</f>
        <v/>
      </c>
    </row>
    <row r="128" spans="1:21">
      <c r="A128" s="10" t="str">
        <f>IF(Lista_odbiorców!B141="","",SUBSTITUTE(SUBSTITUTE(SUBSTITUTE(SUBSTITUTE(SUBSTITUTE(SUBSTITUTE(UPPER(Lista_odbiorców!B141),"""",),"„",),"”",),";",)," ",),"-",))</f>
        <v/>
      </c>
      <c r="B128" s="10" t="str">
        <f>IF(Lista_odbiorców!C141="","",SUBSTITUTE(SUBSTITUTE(SUBSTITUTE(SUBSTITUTE(TRIM(UPPER(Lista_odbiorców!C141)),"""",),"„",),"”",),";",))</f>
        <v/>
      </c>
      <c r="C128" s="10" t="str">
        <f>IF(Lista_odbiorców!D141="","",SUBSTITUTE(SUBSTITUTE(SUBSTITUTE(SUBSTITUTE(TRIM(UPPER(Lista_odbiorców!D141)),"""",),"„",),"”",),";",))</f>
        <v/>
      </c>
      <c r="D128" s="10" t="str">
        <f>IF(Lista_odbiorców!E141="","",SUBSTITUTE(SUBSTITUTE(SUBSTITUTE(SUBSTITUTE(TRIM(UPPER(Lista_odbiorców!E141)),"""",),"„",),"”",),";",))</f>
        <v/>
      </c>
      <c r="E128" s="10" t="str">
        <f>IF(Lista_odbiorców!F141="","",SUBSTITUTE(SUBSTITUTE(SUBSTITUTE(SUBSTITUTE(TRIM(UPPER(Lista_odbiorców!F141)),"""",),"„",),"”",),";",))</f>
        <v/>
      </c>
      <c r="F128" s="10" t="str">
        <f>IF(Lista_odbiorców!G141="","",Lista_odbiorców!G141)</f>
        <v/>
      </c>
      <c r="G128" s="10" t="str">
        <f>IF(Lista_odbiorców!I141="","",SUBSTITUTE(SUBSTITUTE(SUBSTITUTE(SUBSTITUTE(Lista_odbiorców!I141,"""",),"„",),"”",),";",))</f>
        <v/>
      </c>
      <c r="H128" s="10" t="str">
        <f>IF(Lista_odbiorców!P141="","",SUBSTITUTE(UPPER(Lista_odbiorców!P141),"EUR, VAT W PLN","EUR",1))</f>
        <v/>
      </c>
      <c r="I128" s="10" t="str">
        <f>IF(Lista_odbiorców!J141="","",Lista_odbiorców!J141)</f>
        <v/>
      </c>
      <c r="J128" s="10" t="str">
        <f>IF(Lista_odbiorców!K141="","",Lista_odbiorców!K141)</f>
        <v/>
      </c>
      <c r="K128" s="10" t="str">
        <f>IF(Lista_odbiorców!L141="","",Lista_odbiorców!L141)</f>
        <v/>
      </c>
      <c r="L128" s="10" t="str">
        <f>IF(Lista_odbiorców!B141="","",0)</f>
        <v/>
      </c>
      <c r="M128" s="10" t="str">
        <f>IF(Lista_odbiorców!M141="","",Lista_odbiorców!M141)</f>
        <v/>
      </c>
      <c r="N128" s="10" t="str">
        <f>IF(Lista_odbiorców!Q141="","",Lista_odbiorców!Q141)</f>
        <v/>
      </c>
      <c r="O128" s="10" t="str">
        <f>IF(Lista_odbiorców!S141="","",Lista_odbiorców!S141)</f>
        <v/>
      </c>
      <c r="P128" s="10" t="str">
        <f>IF(Lista_odbiorców!T141="","",Lista_odbiorców!T141)</f>
        <v/>
      </c>
      <c r="Q128" s="10" t="str">
        <f>IF(Lista_odbiorców!U141="","",Lista_odbiorców!U141)</f>
        <v/>
      </c>
      <c r="R128" s="10" t="str">
        <f>IF(Lista_odbiorców!V141="","",Lista_odbiorców!V141)</f>
        <v/>
      </c>
      <c r="S128" s="10" t="str">
        <f>IF(Lista_odbiorców!B141="","","nie")</f>
        <v/>
      </c>
      <c r="T128" s="10" t="str">
        <f>IF(Lista_odbiorców!N141="","",Lista_odbiorców!N141)</f>
        <v/>
      </c>
      <c r="U128" s="10" t="str">
        <f>IF(Lista_odbiorców!R141="","",VLOOKUP(Lista_odbiorców!R141,limnewold,2,FALSE))</f>
        <v/>
      </c>
    </row>
    <row r="129" spans="1:21">
      <c r="A129" s="10" t="str">
        <f>IF(Lista_odbiorców!B142="","",SUBSTITUTE(SUBSTITUTE(SUBSTITUTE(SUBSTITUTE(SUBSTITUTE(SUBSTITUTE(UPPER(Lista_odbiorców!B142),"""",),"„",),"”",),";",)," ",),"-",))</f>
        <v/>
      </c>
      <c r="B129" s="10" t="str">
        <f>IF(Lista_odbiorców!C142="","",SUBSTITUTE(SUBSTITUTE(SUBSTITUTE(SUBSTITUTE(TRIM(UPPER(Lista_odbiorców!C142)),"""",),"„",),"”",),";",))</f>
        <v/>
      </c>
      <c r="C129" s="10" t="str">
        <f>IF(Lista_odbiorców!D142="","",SUBSTITUTE(SUBSTITUTE(SUBSTITUTE(SUBSTITUTE(TRIM(UPPER(Lista_odbiorców!D142)),"""",),"„",),"”",),";",))</f>
        <v/>
      </c>
      <c r="D129" s="10" t="str">
        <f>IF(Lista_odbiorców!E142="","",SUBSTITUTE(SUBSTITUTE(SUBSTITUTE(SUBSTITUTE(TRIM(UPPER(Lista_odbiorców!E142)),"""",),"„",),"”",),";",))</f>
        <v/>
      </c>
      <c r="E129" s="10" t="str">
        <f>IF(Lista_odbiorców!F142="","",SUBSTITUTE(SUBSTITUTE(SUBSTITUTE(SUBSTITUTE(TRIM(UPPER(Lista_odbiorców!F142)),"""",),"„",),"”",),";",))</f>
        <v/>
      </c>
      <c r="F129" s="10" t="str">
        <f>IF(Lista_odbiorców!G142="","",Lista_odbiorców!G142)</f>
        <v/>
      </c>
      <c r="G129" s="10" t="str">
        <f>IF(Lista_odbiorców!I142="","",SUBSTITUTE(SUBSTITUTE(SUBSTITUTE(SUBSTITUTE(Lista_odbiorców!I142,"""",),"„",),"”",),";",))</f>
        <v/>
      </c>
      <c r="H129" s="10" t="str">
        <f>IF(Lista_odbiorców!P142="","",SUBSTITUTE(UPPER(Lista_odbiorców!P142),"EUR, VAT W PLN","EUR",1))</f>
        <v/>
      </c>
      <c r="I129" s="10" t="str">
        <f>IF(Lista_odbiorców!J142="","",Lista_odbiorców!J142)</f>
        <v/>
      </c>
      <c r="J129" s="10" t="str">
        <f>IF(Lista_odbiorców!K142="","",Lista_odbiorców!K142)</f>
        <v/>
      </c>
      <c r="K129" s="10" t="str">
        <f>IF(Lista_odbiorców!L142="","",Lista_odbiorców!L142)</f>
        <v/>
      </c>
      <c r="L129" s="10" t="str">
        <f>IF(Lista_odbiorców!B142="","",0)</f>
        <v/>
      </c>
      <c r="M129" s="10" t="str">
        <f>IF(Lista_odbiorców!M142="","",Lista_odbiorców!M142)</f>
        <v/>
      </c>
      <c r="N129" s="10" t="str">
        <f>IF(Lista_odbiorców!Q142="","",Lista_odbiorców!Q142)</f>
        <v/>
      </c>
      <c r="O129" s="10" t="str">
        <f>IF(Lista_odbiorców!S142="","",Lista_odbiorców!S142)</f>
        <v/>
      </c>
      <c r="P129" s="10" t="str">
        <f>IF(Lista_odbiorców!T142="","",Lista_odbiorców!T142)</f>
        <v/>
      </c>
      <c r="Q129" s="10" t="str">
        <f>IF(Lista_odbiorców!U142="","",Lista_odbiorców!U142)</f>
        <v/>
      </c>
      <c r="R129" s="10" t="str">
        <f>IF(Lista_odbiorców!V142="","",Lista_odbiorców!V142)</f>
        <v/>
      </c>
      <c r="S129" s="10" t="str">
        <f>IF(Lista_odbiorców!B142="","","nie")</f>
        <v/>
      </c>
      <c r="T129" s="10" t="str">
        <f>IF(Lista_odbiorców!N142="","",Lista_odbiorców!N142)</f>
        <v/>
      </c>
      <c r="U129" s="10" t="str">
        <f>IF(Lista_odbiorców!R142="","",VLOOKUP(Lista_odbiorców!R142,limnewold,2,FALSE))</f>
        <v/>
      </c>
    </row>
    <row r="130" spans="1:21">
      <c r="A130" s="10" t="str">
        <f>IF(Lista_odbiorców!B143="","",SUBSTITUTE(SUBSTITUTE(SUBSTITUTE(SUBSTITUTE(SUBSTITUTE(SUBSTITUTE(UPPER(Lista_odbiorców!B143),"""",),"„",),"”",),";",)," ",),"-",))</f>
        <v/>
      </c>
      <c r="B130" s="10" t="str">
        <f>IF(Lista_odbiorców!C143="","",SUBSTITUTE(SUBSTITUTE(SUBSTITUTE(SUBSTITUTE(TRIM(UPPER(Lista_odbiorców!C143)),"""",),"„",),"”",),";",))</f>
        <v/>
      </c>
      <c r="C130" s="10" t="str">
        <f>IF(Lista_odbiorców!D143="","",SUBSTITUTE(SUBSTITUTE(SUBSTITUTE(SUBSTITUTE(TRIM(UPPER(Lista_odbiorców!D143)),"""",),"„",),"”",),";",))</f>
        <v/>
      </c>
      <c r="D130" s="10" t="str">
        <f>IF(Lista_odbiorców!E143="","",SUBSTITUTE(SUBSTITUTE(SUBSTITUTE(SUBSTITUTE(TRIM(UPPER(Lista_odbiorców!E143)),"""",),"„",),"”",),";",))</f>
        <v/>
      </c>
      <c r="E130" s="10" t="str">
        <f>IF(Lista_odbiorców!F143="","",SUBSTITUTE(SUBSTITUTE(SUBSTITUTE(SUBSTITUTE(TRIM(UPPER(Lista_odbiorców!F143)),"""",),"„",),"”",),";",))</f>
        <v/>
      </c>
      <c r="F130" s="10" t="str">
        <f>IF(Lista_odbiorców!G143="","",Lista_odbiorców!G143)</f>
        <v/>
      </c>
      <c r="G130" s="10" t="str">
        <f>IF(Lista_odbiorców!I143="","",SUBSTITUTE(SUBSTITUTE(SUBSTITUTE(SUBSTITUTE(Lista_odbiorców!I143,"""",),"„",),"”",),";",))</f>
        <v/>
      </c>
      <c r="H130" s="10" t="str">
        <f>IF(Lista_odbiorców!P143="","",SUBSTITUTE(UPPER(Lista_odbiorców!P143),"EUR, VAT W PLN","EUR",1))</f>
        <v/>
      </c>
      <c r="I130" s="10" t="str">
        <f>IF(Lista_odbiorców!J143="","",Lista_odbiorców!J143)</f>
        <v/>
      </c>
      <c r="J130" s="10" t="str">
        <f>IF(Lista_odbiorców!K143="","",Lista_odbiorców!K143)</f>
        <v/>
      </c>
      <c r="K130" s="10" t="str">
        <f>IF(Lista_odbiorców!L143="","",Lista_odbiorców!L143)</f>
        <v/>
      </c>
      <c r="L130" s="10" t="str">
        <f>IF(Lista_odbiorców!B143="","",0)</f>
        <v/>
      </c>
      <c r="M130" s="10" t="str">
        <f>IF(Lista_odbiorców!M143="","",Lista_odbiorców!M143)</f>
        <v/>
      </c>
      <c r="N130" s="10" t="str">
        <f>IF(Lista_odbiorców!Q143="","",Lista_odbiorców!Q143)</f>
        <v/>
      </c>
      <c r="O130" s="10" t="str">
        <f>IF(Lista_odbiorców!S143="","",Lista_odbiorców!S143)</f>
        <v/>
      </c>
      <c r="P130" s="10" t="str">
        <f>IF(Lista_odbiorców!T143="","",Lista_odbiorców!T143)</f>
        <v/>
      </c>
      <c r="Q130" s="10" t="str">
        <f>IF(Lista_odbiorców!U143="","",Lista_odbiorców!U143)</f>
        <v/>
      </c>
      <c r="R130" s="10" t="str">
        <f>IF(Lista_odbiorców!V143="","",Lista_odbiorców!V143)</f>
        <v/>
      </c>
      <c r="S130" s="10" t="str">
        <f>IF(Lista_odbiorców!B143="","","nie")</f>
        <v/>
      </c>
      <c r="T130" s="10" t="str">
        <f>IF(Lista_odbiorców!N143="","",Lista_odbiorców!N143)</f>
        <v/>
      </c>
      <c r="U130" s="10" t="str">
        <f>IF(Lista_odbiorców!R143="","",VLOOKUP(Lista_odbiorców!R143,limnewold,2,FALSE))</f>
        <v/>
      </c>
    </row>
    <row r="131" spans="1:21">
      <c r="A131" s="10" t="str">
        <f>IF(Lista_odbiorców!B144="","",SUBSTITUTE(SUBSTITUTE(SUBSTITUTE(SUBSTITUTE(SUBSTITUTE(SUBSTITUTE(UPPER(Lista_odbiorców!B144),"""",),"„",),"”",),";",)," ",),"-",))</f>
        <v/>
      </c>
      <c r="B131" s="10" t="str">
        <f>IF(Lista_odbiorców!C144="","",SUBSTITUTE(SUBSTITUTE(SUBSTITUTE(SUBSTITUTE(TRIM(UPPER(Lista_odbiorców!C144)),"""",),"„",),"”",),";",))</f>
        <v/>
      </c>
      <c r="C131" s="10" t="str">
        <f>IF(Lista_odbiorców!D144="","",SUBSTITUTE(SUBSTITUTE(SUBSTITUTE(SUBSTITUTE(TRIM(UPPER(Lista_odbiorców!D144)),"""",),"„",),"”",),";",))</f>
        <v/>
      </c>
      <c r="D131" s="10" t="str">
        <f>IF(Lista_odbiorców!E144="","",SUBSTITUTE(SUBSTITUTE(SUBSTITUTE(SUBSTITUTE(TRIM(UPPER(Lista_odbiorców!E144)),"""",),"„",),"”",),";",))</f>
        <v/>
      </c>
      <c r="E131" s="10" t="str">
        <f>IF(Lista_odbiorców!F144="","",SUBSTITUTE(SUBSTITUTE(SUBSTITUTE(SUBSTITUTE(TRIM(UPPER(Lista_odbiorców!F144)),"""",),"„",),"”",),";",))</f>
        <v/>
      </c>
      <c r="F131" s="10" t="str">
        <f>IF(Lista_odbiorców!G144="","",Lista_odbiorców!G144)</f>
        <v/>
      </c>
      <c r="G131" s="10" t="str">
        <f>IF(Lista_odbiorców!I144="","",SUBSTITUTE(SUBSTITUTE(SUBSTITUTE(SUBSTITUTE(Lista_odbiorców!I144,"""",),"„",),"”",),";",))</f>
        <v/>
      </c>
      <c r="H131" s="10" t="str">
        <f>IF(Lista_odbiorców!P144="","",SUBSTITUTE(UPPER(Lista_odbiorców!P144),"EUR, VAT W PLN","EUR",1))</f>
        <v/>
      </c>
      <c r="I131" s="10" t="str">
        <f>IF(Lista_odbiorców!J144="","",Lista_odbiorców!J144)</f>
        <v/>
      </c>
      <c r="J131" s="10" t="str">
        <f>IF(Lista_odbiorców!K144="","",Lista_odbiorców!K144)</f>
        <v/>
      </c>
      <c r="K131" s="10" t="str">
        <f>IF(Lista_odbiorców!L144="","",Lista_odbiorców!L144)</f>
        <v/>
      </c>
      <c r="L131" s="10" t="str">
        <f>IF(Lista_odbiorców!B144="","",0)</f>
        <v/>
      </c>
      <c r="M131" s="10" t="str">
        <f>IF(Lista_odbiorców!M144="","",Lista_odbiorców!M144)</f>
        <v/>
      </c>
      <c r="N131" s="10" t="str">
        <f>IF(Lista_odbiorców!Q144="","",Lista_odbiorców!Q144)</f>
        <v/>
      </c>
      <c r="O131" s="10" t="str">
        <f>IF(Lista_odbiorców!S144="","",Lista_odbiorców!S144)</f>
        <v/>
      </c>
      <c r="P131" s="10" t="str">
        <f>IF(Lista_odbiorców!T144="","",Lista_odbiorców!T144)</f>
        <v/>
      </c>
      <c r="Q131" s="10" t="str">
        <f>IF(Lista_odbiorców!U144="","",Lista_odbiorców!U144)</f>
        <v/>
      </c>
      <c r="R131" s="10" t="str">
        <f>IF(Lista_odbiorców!V144="","",Lista_odbiorców!V144)</f>
        <v/>
      </c>
      <c r="S131" s="10" t="str">
        <f>IF(Lista_odbiorców!B144="","","nie")</f>
        <v/>
      </c>
      <c r="T131" s="10" t="str">
        <f>IF(Lista_odbiorców!N144="","",Lista_odbiorców!N144)</f>
        <v/>
      </c>
      <c r="U131" s="10" t="str">
        <f>IF(Lista_odbiorców!R144="","",VLOOKUP(Lista_odbiorców!R144,limnewold,2,FALSE))</f>
        <v/>
      </c>
    </row>
    <row r="132" spans="1:21">
      <c r="A132" s="10" t="str">
        <f>IF(Lista_odbiorców!B145="","",SUBSTITUTE(SUBSTITUTE(SUBSTITUTE(SUBSTITUTE(SUBSTITUTE(SUBSTITUTE(UPPER(Lista_odbiorców!B145),"""",),"„",),"”",),";",)," ",),"-",))</f>
        <v/>
      </c>
      <c r="B132" s="10" t="str">
        <f>IF(Lista_odbiorców!C145="","",SUBSTITUTE(SUBSTITUTE(SUBSTITUTE(SUBSTITUTE(TRIM(UPPER(Lista_odbiorców!C145)),"""",),"„",),"”",),";",))</f>
        <v/>
      </c>
      <c r="C132" s="10" t="str">
        <f>IF(Lista_odbiorców!D145="","",SUBSTITUTE(SUBSTITUTE(SUBSTITUTE(SUBSTITUTE(TRIM(UPPER(Lista_odbiorców!D145)),"""",),"„",),"”",),";",))</f>
        <v/>
      </c>
      <c r="D132" s="10" t="str">
        <f>IF(Lista_odbiorców!E145="","",SUBSTITUTE(SUBSTITUTE(SUBSTITUTE(SUBSTITUTE(TRIM(UPPER(Lista_odbiorców!E145)),"""",),"„",),"”",),";",))</f>
        <v/>
      </c>
      <c r="E132" s="10" t="str">
        <f>IF(Lista_odbiorców!F145="","",SUBSTITUTE(SUBSTITUTE(SUBSTITUTE(SUBSTITUTE(TRIM(UPPER(Lista_odbiorców!F145)),"""",),"„",),"”",),";",))</f>
        <v/>
      </c>
      <c r="F132" s="10" t="str">
        <f>IF(Lista_odbiorców!G145="","",Lista_odbiorców!G145)</f>
        <v/>
      </c>
      <c r="G132" s="10" t="str">
        <f>IF(Lista_odbiorców!I145="","",SUBSTITUTE(SUBSTITUTE(SUBSTITUTE(SUBSTITUTE(Lista_odbiorców!I145,"""",),"„",),"”",),";",))</f>
        <v/>
      </c>
      <c r="H132" s="10" t="str">
        <f>IF(Lista_odbiorców!P145="","",SUBSTITUTE(UPPER(Lista_odbiorców!P145),"EUR, VAT W PLN","EUR",1))</f>
        <v/>
      </c>
      <c r="I132" s="10" t="str">
        <f>IF(Lista_odbiorców!J145="","",Lista_odbiorców!J145)</f>
        <v/>
      </c>
      <c r="J132" s="10" t="str">
        <f>IF(Lista_odbiorców!K145="","",Lista_odbiorców!K145)</f>
        <v/>
      </c>
      <c r="K132" s="10" t="str">
        <f>IF(Lista_odbiorców!L145="","",Lista_odbiorców!L145)</f>
        <v/>
      </c>
      <c r="L132" s="10" t="str">
        <f>IF(Lista_odbiorców!B145="","",0)</f>
        <v/>
      </c>
      <c r="M132" s="10" t="str">
        <f>IF(Lista_odbiorców!M145="","",Lista_odbiorców!M145)</f>
        <v/>
      </c>
      <c r="N132" s="10" t="str">
        <f>IF(Lista_odbiorców!Q145="","",Lista_odbiorców!Q145)</f>
        <v/>
      </c>
      <c r="O132" s="10" t="str">
        <f>IF(Lista_odbiorców!S145="","",Lista_odbiorców!S145)</f>
        <v/>
      </c>
      <c r="P132" s="10" t="str">
        <f>IF(Lista_odbiorców!T145="","",Lista_odbiorców!T145)</f>
        <v/>
      </c>
      <c r="Q132" s="10" t="str">
        <f>IF(Lista_odbiorców!U145="","",Lista_odbiorców!U145)</f>
        <v/>
      </c>
      <c r="R132" s="10" t="str">
        <f>IF(Lista_odbiorców!V145="","",Lista_odbiorców!V145)</f>
        <v/>
      </c>
      <c r="S132" s="10" t="str">
        <f>IF(Lista_odbiorców!B145="","","nie")</f>
        <v/>
      </c>
      <c r="T132" s="10" t="str">
        <f>IF(Lista_odbiorców!N145="","",Lista_odbiorców!N145)</f>
        <v/>
      </c>
      <c r="U132" s="10" t="str">
        <f>IF(Lista_odbiorców!R145="","",VLOOKUP(Lista_odbiorców!R145,limnewold,2,FALSE))</f>
        <v/>
      </c>
    </row>
    <row r="133" spans="1:21">
      <c r="A133" s="10" t="str">
        <f>IF(Lista_odbiorców!B146="","",SUBSTITUTE(SUBSTITUTE(SUBSTITUTE(SUBSTITUTE(SUBSTITUTE(SUBSTITUTE(UPPER(Lista_odbiorców!B146),"""",),"„",),"”",),";",)," ",),"-",))</f>
        <v/>
      </c>
      <c r="B133" s="10" t="str">
        <f>IF(Lista_odbiorców!C146="","",SUBSTITUTE(SUBSTITUTE(SUBSTITUTE(SUBSTITUTE(TRIM(UPPER(Lista_odbiorców!C146)),"""",),"„",),"”",),";",))</f>
        <v/>
      </c>
      <c r="C133" s="10" t="str">
        <f>IF(Lista_odbiorców!D146="","",SUBSTITUTE(SUBSTITUTE(SUBSTITUTE(SUBSTITUTE(TRIM(UPPER(Lista_odbiorców!D146)),"""",),"„",),"”",),";",))</f>
        <v/>
      </c>
      <c r="D133" s="10" t="str">
        <f>IF(Lista_odbiorców!E146="","",SUBSTITUTE(SUBSTITUTE(SUBSTITUTE(SUBSTITUTE(TRIM(UPPER(Lista_odbiorców!E146)),"""",),"„",),"”",),";",))</f>
        <v/>
      </c>
      <c r="E133" s="10" t="str">
        <f>IF(Lista_odbiorców!F146="","",SUBSTITUTE(SUBSTITUTE(SUBSTITUTE(SUBSTITUTE(TRIM(UPPER(Lista_odbiorców!F146)),"""",),"„",),"”",),";",))</f>
        <v/>
      </c>
      <c r="F133" s="10" t="str">
        <f>IF(Lista_odbiorców!G146="","",Lista_odbiorców!G146)</f>
        <v/>
      </c>
      <c r="G133" s="10" t="str">
        <f>IF(Lista_odbiorców!I146="","",SUBSTITUTE(SUBSTITUTE(SUBSTITUTE(SUBSTITUTE(Lista_odbiorców!I146,"""",),"„",),"”",),";",))</f>
        <v/>
      </c>
      <c r="H133" s="10" t="str">
        <f>IF(Lista_odbiorców!P146="","",SUBSTITUTE(UPPER(Lista_odbiorców!P146),"EUR, VAT W PLN","EUR",1))</f>
        <v/>
      </c>
      <c r="I133" s="10" t="str">
        <f>IF(Lista_odbiorców!J146="","",Lista_odbiorców!J146)</f>
        <v/>
      </c>
      <c r="J133" s="10" t="str">
        <f>IF(Lista_odbiorców!K146="","",Lista_odbiorców!K146)</f>
        <v/>
      </c>
      <c r="K133" s="10" t="str">
        <f>IF(Lista_odbiorców!L146="","",Lista_odbiorców!L146)</f>
        <v/>
      </c>
      <c r="L133" s="10" t="str">
        <f>IF(Lista_odbiorców!B146="","",0)</f>
        <v/>
      </c>
      <c r="M133" s="10" t="str">
        <f>IF(Lista_odbiorców!M146="","",Lista_odbiorców!M146)</f>
        <v/>
      </c>
      <c r="N133" s="10" t="str">
        <f>IF(Lista_odbiorców!Q146="","",Lista_odbiorców!Q146)</f>
        <v/>
      </c>
      <c r="O133" s="10" t="str">
        <f>IF(Lista_odbiorców!S146="","",Lista_odbiorców!S146)</f>
        <v/>
      </c>
      <c r="P133" s="10" t="str">
        <f>IF(Lista_odbiorców!T146="","",Lista_odbiorców!T146)</f>
        <v/>
      </c>
      <c r="Q133" s="10" t="str">
        <f>IF(Lista_odbiorców!U146="","",Lista_odbiorców!U146)</f>
        <v/>
      </c>
      <c r="R133" s="10" t="str">
        <f>IF(Lista_odbiorców!V146="","",Lista_odbiorców!V146)</f>
        <v/>
      </c>
      <c r="S133" s="10" t="str">
        <f>IF(Lista_odbiorców!B146="","","nie")</f>
        <v/>
      </c>
      <c r="T133" s="10" t="str">
        <f>IF(Lista_odbiorców!N146="","",Lista_odbiorców!N146)</f>
        <v/>
      </c>
      <c r="U133" s="10" t="str">
        <f>IF(Lista_odbiorców!R146="","",VLOOKUP(Lista_odbiorców!R146,limnewold,2,FALSE))</f>
        <v/>
      </c>
    </row>
    <row r="134" spans="1:21">
      <c r="A134" s="10" t="str">
        <f>IF(Lista_odbiorców!B147="","",SUBSTITUTE(SUBSTITUTE(SUBSTITUTE(SUBSTITUTE(SUBSTITUTE(SUBSTITUTE(UPPER(Lista_odbiorców!B147),"""",),"„",),"”",),";",)," ",),"-",))</f>
        <v/>
      </c>
      <c r="B134" s="10" t="str">
        <f>IF(Lista_odbiorców!C147="","",SUBSTITUTE(SUBSTITUTE(SUBSTITUTE(SUBSTITUTE(TRIM(UPPER(Lista_odbiorców!C147)),"""",),"„",),"”",),";",))</f>
        <v/>
      </c>
      <c r="C134" s="10" t="str">
        <f>IF(Lista_odbiorców!D147="","",SUBSTITUTE(SUBSTITUTE(SUBSTITUTE(SUBSTITUTE(TRIM(UPPER(Lista_odbiorców!D147)),"""",),"„",),"”",),";",))</f>
        <v/>
      </c>
      <c r="D134" s="10" t="str">
        <f>IF(Lista_odbiorców!E147="","",SUBSTITUTE(SUBSTITUTE(SUBSTITUTE(SUBSTITUTE(TRIM(UPPER(Lista_odbiorców!E147)),"""",),"„",),"”",),";",))</f>
        <v/>
      </c>
      <c r="E134" s="10" t="str">
        <f>IF(Lista_odbiorców!F147="","",SUBSTITUTE(SUBSTITUTE(SUBSTITUTE(SUBSTITUTE(TRIM(UPPER(Lista_odbiorców!F147)),"""",),"„",),"”",),";",))</f>
        <v/>
      </c>
      <c r="F134" s="10" t="str">
        <f>IF(Lista_odbiorców!G147="","",Lista_odbiorców!G147)</f>
        <v/>
      </c>
      <c r="G134" s="10" t="str">
        <f>IF(Lista_odbiorców!I147="","",SUBSTITUTE(SUBSTITUTE(SUBSTITUTE(SUBSTITUTE(Lista_odbiorców!I147,"""",),"„",),"”",),";",))</f>
        <v/>
      </c>
      <c r="H134" s="10" t="str">
        <f>IF(Lista_odbiorców!P147="","",SUBSTITUTE(UPPER(Lista_odbiorców!P147),"EUR, VAT W PLN","EUR",1))</f>
        <v/>
      </c>
      <c r="I134" s="10" t="str">
        <f>IF(Lista_odbiorców!J147="","",Lista_odbiorców!J147)</f>
        <v/>
      </c>
      <c r="J134" s="10" t="str">
        <f>IF(Lista_odbiorców!K147="","",Lista_odbiorców!K147)</f>
        <v/>
      </c>
      <c r="K134" s="10" t="str">
        <f>IF(Lista_odbiorców!L147="","",Lista_odbiorców!L147)</f>
        <v/>
      </c>
      <c r="L134" s="10" t="str">
        <f>IF(Lista_odbiorców!B147="","",0)</f>
        <v/>
      </c>
      <c r="M134" s="10" t="str">
        <f>IF(Lista_odbiorców!M147="","",Lista_odbiorców!M147)</f>
        <v/>
      </c>
      <c r="N134" s="10" t="str">
        <f>IF(Lista_odbiorców!Q147="","",Lista_odbiorców!Q147)</f>
        <v/>
      </c>
      <c r="O134" s="10" t="str">
        <f>IF(Lista_odbiorców!S147="","",Lista_odbiorców!S147)</f>
        <v/>
      </c>
      <c r="P134" s="10" t="str">
        <f>IF(Lista_odbiorców!T147="","",Lista_odbiorców!T147)</f>
        <v/>
      </c>
      <c r="Q134" s="10" t="str">
        <f>IF(Lista_odbiorców!U147="","",Lista_odbiorców!U147)</f>
        <v/>
      </c>
      <c r="R134" s="10" t="str">
        <f>IF(Lista_odbiorców!V147="","",Lista_odbiorców!V147)</f>
        <v/>
      </c>
      <c r="S134" s="10" t="str">
        <f>IF(Lista_odbiorców!B147="","","nie")</f>
        <v/>
      </c>
      <c r="T134" s="10" t="str">
        <f>IF(Lista_odbiorców!N147="","",Lista_odbiorców!N147)</f>
        <v/>
      </c>
      <c r="U134" s="10" t="str">
        <f>IF(Lista_odbiorców!R147="","",VLOOKUP(Lista_odbiorców!R147,limnewold,2,FALSE))</f>
        <v/>
      </c>
    </row>
    <row r="135" spans="1:21">
      <c r="A135" s="10" t="str">
        <f>IF(Lista_odbiorców!B148="","",SUBSTITUTE(SUBSTITUTE(SUBSTITUTE(SUBSTITUTE(SUBSTITUTE(SUBSTITUTE(UPPER(Lista_odbiorców!B148),"""",),"„",),"”",),";",)," ",),"-",))</f>
        <v/>
      </c>
      <c r="B135" s="10" t="str">
        <f>IF(Lista_odbiorców!C148="","",SUBSTITUTE(SUBSTITUTE(SUBSTITUTE(SUBSTITUTE(TRIM(UPPER(Lista_odbiorców!C148)),"""",),"„",),"”",),";",))</f>
        <v/>
      </c>
      <c r="C135" s="10" t="str">
        <f>IF(Lista_odbiorców!D148="","",SUBSTITUTE(SUBSTITUTE(SUBSTITUTE(SUBSTITUTE(TRIM(UPPER(Lista_odbiorców!D148)),"""",),"„",),"”",),";",))</f>
        <v/>
      </c>
      <c r="D135" s="10" t="str">
        <f>IF(Lista_odbiorców!E148="","",SUBSTITUTE(SUBSTITUTE(SUBSTITUTE(SUBSTITUTE(TRIM(UPPER(Lista_odbiorców!E148)),"""",),"„",),"”",),";",))</f>
        <v/>
      </c>
      <c r="E135" s="10" t="str">
        <f>IF(Lista_odbiorców!F148="","",SUBSTITUTE(SUBSTITUTE(SUBSTITUTE(SUBSTITUTE(TRIM(UPPER(Lista_odbiorców!F148)),"""",),"„",),"”",),";",))</f>
        <v/>
      </c>
      <c r="F135" s="10" t="str">
        <f>IF(Lista_odbiorców!G148="","",Lista_odbiorców!G148)</f>
        <v/>
      </c>
      <c r="G135" s="10" t="str">
        <f>IF(Lista_odbiorców!I148="","",SUBSTITUTE(SUBSTITUTE(SUBSTITUTE(SUBSTITUTE(Lista_odbiorców!I148,"""",),"„",),"”",),";",))</f>
        <v/>
      </c>
      <c r="H135" s="10" t="str">
        <f>IF(Lista_odbiorców!P148="","",SUBSTITUTE(UPPER(Lista_odbiorców!P148),"EUR, VAT W PLN","EUR",1))</f>
        <v/>
      </c>
      <c r="I135" s="10" t="str">
        <f>IF(Lista_odbiorców!J148="","",Lista_odbiorców!J148)</f>
        <v/>
      </c>
      <c r="J135" s="10" t="str">
        <f>IF(Lista_odbiorców!K148="","",Lista_odbiorców!K148)</f>
        <v/>
      </c>
      <c r="K135" s="10" t="str">
        <f>IF(Lista_odbiorców!L148="","",Lista_odbiorców!L148)</f>
        <v/>
      </c>
      <c r="L135" s="10" t="str">
        <f>IF(Lista_odbiorców!B148="","",0)</f>
        <v/>
      </c>
      <c r="M135" s="10" t="str">
        <f>IF(Lista_odbiorców!M148="","",Lista_odbiorców!M148)</f>
        <v/>
      </c>
      <c r="N135" s="10" t="str">
        <f>IF(Lista_odbiorców!Q148="","",Lista_odbiorców!Q148)</f>
        <v/>
      </c>
      <c r="O135" s="10" t="str">
        <f>IF(Lista_odbiorców!S148="","",Lista_odbiorców!S148)</f>
        <v/>
      </c>
      <c r="P135" s="10" t="str">
        <f>IF(Lista_odbiorców!T148="","",Lista_odbiorców!T148)</f>
        <v/>
      </c>
      <c r="Q135" s="10" t="str">
        <f>IF(Lista_odbiorców!U148="","",Lista_odbiorców!U148)</f>
        <v/>
      </c>
      <c r="R135" s="10" t="str">
        <f>IF(Lista_odbiorców!V148="","",Lista_odbiorców!V148)</f>
        <v/>
      </c>
      <c r="S135" s="10" t="str">
        <f>IF(Lista_odbiorców!B148="","","nie")</f>
        <v/>
      </c>
      <c r="T135" s="10" t="str">
        <f>IF(Lista_odbiorców!N148="","",Lista_odbiorców!N148)</f>
        <v/>
      </c>
      <c r="U135" s="10" t="str">
        <f>IF(Lista_odbiorców!R148="","",VLOOKUP(Lista_odbiorców!R148,limnewold,2,FALSE))</f>
        <v/>
      </c>
    </row>
    <row r="136" spans="1:21">
      <c r="A136" s="10" t="str">
        <f>IF(Lista_odbiorców!B149="","",SUBSTITUTE(SUBSTITUTE(SUBSTITUTE(SUBSTITUTE(SUBSTITUTE(SUBSTITUTE(UPPER(Lista_odbiorców!B149),"""",),"„",),"”",),";",)," ",),"-",))</f>
        <v/>
      </c>
      <c r="B136" s="10" t="str">
        <f>IF(Lista_odbiorców!C149="","",SUBSTITUTE(SUBSTITUTE(SUBSTITUTE(SUBSTITUTE(TRIM(UPPER(Lista_odbiorców!C149)),"""",),"„",),"”",),";",))</f>
        <v/>
      </c>
      <c r="C136" s="10" t="str">
        <f>IF(Lista_odbiorców!D149="","",SUBSTITUTE(SUBSTITUTE(SUBSTITUTE(SUBSTITUTE(TRIM(UPPER(Lista_odbiorców!D149)),"""",),"„",),"”",),";",))</f>
        <v/>
      </c>
      <c r="D136" s="10" t="str">
        <f>IF(Lista_odbiorców!E149="","",SUBSTITUTE(SUBSTITUTE(SUBSTITUTE(SUBSTITUTE(TRIM(UPPER(Lista_odbiorców!E149)),"""",),"„",),"”",),";",))</f>
        <v/>
      </c>
      <c r="E136" s="10" t="str">
        <f>IF(Lista_odbiorców!F149="","",SUBSTITUTE(SUBSTITUTE(SUBSTITUTE(SUBSTITUTE(TRIM(UPPER(Lista_odbiorców!F149)),"""",),"„",),"”",),";",))</f>
        <v/>
      </c>
      <c r="F136" s="10" t="str">
        <f>IF(Lista_odbiorców!G149="","",Lista_odbiorców!G149)</f>
        <v/>
      </c>
      <c r="G136" s="10" t="str">
        <f>IF(Lista_odbiorców!I149="","",SUBSTITUTE(SUBSTITUTE(SUBSTITUTE(SUBSTITUTE(Lista_odbiorców!I149,"""",),"„",),"”",),";",))</f>
        <v/>
      </c>
      <c r="H136" s="10" t="str">
        <f>IF(Lista_odbiorców!P149="","",SUBSTITUTE(UPPER(Lista_odbiorców!P149),"EUR, VAT W PLN","EUR",1))</f>
        <v/>
      </c>
      <c r="I136" s="10" t="str">
        <f>IF(Lista_odbiorców!J149="","",Lista_odbiorców!J149)</f>
        <v/>
      </c>
      <c r="J136" s="10" t="str">
        <f>IF(Lista_odbiorców!K149="","",Lista_odbiorców!K149)</f>
        <v/>
      </c>
      <c r="K136" s="10" t="str">
        <f>IF(Lista_odbiorców!L149="","",Lista_odbiorców!L149)</f>
        <v/>
      </c>
      <c r="L136" s="10" t="str">
        <f>IF(Lista_odbiorców!B149="","",0)</f>
        <v/>
      </c>
      <c r="M136" s="10" t="str">
        <f>IF(Lista_odbiorców!M149="","",Lista_odbiorców!M149)</f>
        <v/>
      </c>
      <c r="N136" s="10" t="str">
        <f>IF(Lista_odbiorców!Q149="","",Lista_odbiorców!Q149)</f>
        <v/>
      </c>
      <c r="O136" s="10" t="str">
        <f>IF(Lista_odbiorców!S149="","",Lista_odbiorców!S149)</f>
        <v/>
      </c>
      <c r="P136" s="10" t="str">
        <f>IF(Lista_odbiorców!T149="","",Lista_odbiorców!T149)</f>
        <v/>
      </c>
      <c r="Q136" s="10" t="str">
        <f>IF(Lista_odbiorców!U149="","",Lista_odbiorców!U149)</f>
        <v/>
      </c>
      <c r="R136" s="10" t="str">
        <f>IF(Lista_odbiorców!V149="","",Lista_odbiorców!V149)</f>
        <v/>
      </c>
      <c r="S136" s="10" t="str">
        <f>IF(Lista_odbiorców!B149="","","nie")</f>
        <v/>
      </c>
      <c r="T136" s="10" t="str">
        <f>IF(Lista_odbiorców!N149="","",Lista_odbiorców!N149)</f>
        <v/>
      </c>
      <c r="U136" s="10" t="str">
        <f>IF(Lista_odbiorców!R149="","",VLOOKUP(Lista_odbiorców!R149,limnewold,2,FALSE))</f>
        <v/>
      </c>
    </row>
    <row r="137" spans="1:21">
      <c r="A137" s="10" t="str">
        <f>IF(Lista_odbiorców!B150="","",SUBSTITUTE(SUBSTITUTE(SUBSTITUTE(SUBSTITUTE(SUBSTITUTE(SUBSTITUTE(UPPER(Lista_odbiorców!B150),"""",),"„",),"”",),";",)," ",),"-",))</f>
        <v/>
      </c>
      <c r="B137" s="10" t="str">
        <f>IF(Lista_odbiorców!C150="","",SUBSTITUTE(SUBSTITUTE(SUBSTITUTE(SUBSTITUTE(TRIM(UPPER(Lista_odbiorców!C150)),"""",),"„",),"”",),";",))</f>
        <v/>
      </c>
      <c r="C137" s="10" t="str">
        <f>IF(Lista_odbiorców!D150="","",SUBSTITUTE(SUBSTITUTE(SUBSTITUTE(SUBSTITUTE(TRIM(UPPER(Lista_odbiorców!D150)),"""",),"„",),"”",),";",))</f>
        <v/>
      </c>
      <c r="D137" s="10" t="str">
        <f>IF(Lista_odbiorców!E150="","",SUBSTITUTE(SUBSTITUTE(SUBSTITUTE(SUBSTITUTE(TRIM(UPPER(Lista_odbiorców!E150)),"""",),"„",),"”",),";",))</f>
        <v/>
      </c>
      <c r="E137" s="10" t="str">
        <f>IF(Lista_odbiorców!F150="","",SUBSTITUTE(SUBSTITUTE(SUBSTITUTE(SUBSTITUTE(TRIM(UPPER(Lista_odbiorców!F150)),"""",),"„",),"”",),";",))</f>
        <v/>
      </c>
      <c r="F137" s="10" t="str">
        <f>IF(Lista_odbiorców!G150="","",Lista_odbiorców!G150)</f>
        <v/>
      </c>
      <c r="G137" s="10" t="str">
        <f>IF(Lista_odbiorców!I150="","",SUBSTITUTE(SUBSTITUTE(SUBSTITUTE(SUBSTITUTE(Lista_odbiorców!I150,"""",),"„",),"”",),";",))</f>
        <v/>
      </c>
      <c r="H137" s="10" t="str">
        <f>IF(Lista_odbiorców!P150="","",SUBSTITUTE(UPPER(Lista_odbiorców!P150),"EUR, VAT W PLN","EUR",1))</f>
        <v/>
      </c>
      <c r="I137" s="10" t="str">
        <f>IF(Lista_odbiorców!J150="","",Lista_odbiorców!J150)</f>
        <v/>
      </c>
      <c r="J137" s="10" t="str">
        <f>IF(Lista_odbiorców!K150="","",Lista_odbiorców!K150)</f>
        <v/>
      </c>
      <c r="K137" s="10" t="str">
        <f>IF(Lista_odbiorców!L150="","",Lista_odbiorców!L150)</f>
        <v/>
      </c>
      <c r="L137" s="10" t="str">
        <f>IF(Lista_odbiorców!B150="","",0)</f>
        <v/>
      </c>
      <c r="M137" s="10" t="str">
        <f>IF(Lista_odbiorców!M150="","",Lista_odbiorców!M150)</f>
        <v/>
      </c>
      <c r="N137" s="10" t="str">
        <f>IF(Lista_odbiorców!Q150="","",Lista_odbiorców!Q150)</f>
        <v/>
      </c>
      <c r="O137" s="10" t="str">
        <f>IF(Lista_odbiorców!S150="","",Lista_odbiorców!S150)</f>
        <v/>
      </c>
      <c r="P137" s="10" t="str">
        <f>IF(Lista_odbiorców!T150="","",Lista_odbiorców!T150)</f>
        <v/>
      </c>
      <c r="Q137" s="10" t="str">
        <f>IF(Lista_odbiorców!U150="","",Lista_odbiorców!U150)</f>
        <v/>
      </c>
      <c r="R137" s="10" t="str">
        <f>IF(Lista_odbiorców!V150="","",Lista_odbiorców!V150)</f>
        <v/>
      </c>
      <c r="S137" s="10" t="str">
        <f>IF(Lista_odbiorców!B150="","","nie")</f>
        <v/>
      </c>
      <c r="T137" s="10" t="str">
        <f>IF(Lista_odbiorców!N150="","",Lista_odbiorców!N150)</f>
        <v/>
      </c>
      <c r="U137" s="10" t="str">
        <f>IF(Lista_odbiorców!R150="","",VLOOKUP(Lista_odbiorców!R150,limnewold,2,FALSE))</f>
        <v/>
      </c>
    </row>
    <row r="138" spans="1:21">
      <c r="A138" s="10" t="str">
        <f>IF(Lista_odbiorców!B151="","",SUBSTITUTE(SUBSTITUTE(SUBSTITUTE(SUBSTITUTE(SUBSTITUTE(SUBSTITUTE(UPPER(Lista_odbiorców!B151),"""",),"„",),"”",),";",)," ",),"-",))</f>
        <v/>
      </c>
      <c r="B138" s="10" t="str">
        <f>IF(Lista_odbiorców!C151="","",SUBSTITUTE(SUBSTITUTE(SUBSTITUTE(SUBSTITUTE(TRIM(UPPER(Lista_odbiorców!C151)),"""",),"„",),"”",),";",))</f>
        <v/>
      </c>
      <c r="C138" s="10" t="str">
        <f>IF(Lista_odbiorców!D151="","",SUBSTITUTE(SUBSTITUTE(SUBSTITUTE(SUBSTITUTE(TRIM(UPPER(Lista_odbiorców!D151)),"""",),"„",),"”",),";",))</f>
        <v/>
      </c>
      <c r="D138" s="10" t="str">
        <f>IF(Lista_odbiorców!E151="","",SUBSTITUTE(SUBSTITUTE(SUBSTITUTE(SUBSTITUTE(TRIM(UPPER(Lista_odbiorców!E151)),"""",),"„",),"”",),";",))</f>
        <v/>
      </c>
      <c r="E138" s="10" t="str">
        <f>IF(Lista_odbiorców!F151="","",SUBSTITUTE(SUBSTITUTE(SUBSTITUTE(SUBSTITUTE(TRIM(UPPER(Lista_odbiorców!F151)),"""",),"„",),"”",),";",))</f>
        <v/>
      </c>
      <c r="F138" s="10" t="str">
        <f>IF(Lista_odbiorców!G151="","",Lista_odbiorców!G151)</f>
        <v/>
      </c>
      <c r="G138" s="10" t="str">
        <f>IF(Lista_odbiorców!I151="","",SUBSTITUTE(SUBSTITUTE(SUBSTITUTE(SUBSTITUTE(Lista_odbiorców!I151,"""",),"„",),"”",),";",))</f>
        <v/>
      </c>
      <c r="H138" s="10" t="str">
        <f>IF(Lista_odbiorców!P151="","",SUBSTITUTE(UPPER(Lista_odbiorców!P151),"EUR, VAT W PLN","EUR",1))</f>
        <v/>
      </c>
      <c r="I138" s="10" t="str">
        <f>IF(Lista_odbiorców!J151="","",Lista_odbiorców!J151)</f>
        <v/>
      </c>
      <c r="J138" s="10" t="str">
        <f>IF(Lista_odbiorców!K151="","",Lista_odbiorców!K151)</f>
        <v/>
      </c>
      <c r="K138" s="10" t="str">
        <f>IF(Lista_odbiorców!L151="","",Lista_odbiorców!L151)</f>
        <v/>
      </c>
      <c r="L138" s="10" t="str">
        <f>IF(Lista_odbiorców!B151="","",0)</f>
        <v/>
      </c>
      <c r="M138" s="10" t="str">
        <f>IF(Lista_odbiorców!M151="","",Lista_odbiorców!M151)</f>
        <v/>
      </c>
      <c r="N138" s="10" t="str">
        <f>IF(Lista_odbiorców!Q151="","",Lista_odbiorców!Q151)</f>
        <v/>
      </c>
      <c r="O138" s="10" t="str">
        <f>IF(Lista_odbiorców!S151="","",Lista_odbiorców!S151)</f>
        <v/>
      </c>
      <c r="P138" s="10" t="str">
        <f>IF(Lista_odbiorców!T151="","",Lista_odbiorców!T151)</f>
        <v/>
      </c>
      <c r="Q138" s="10" t="str">
        <f>IF(Lista_odbiorców!U151="","",Lista_odbiorców!U151)</f>
        <v/>
      </c>
      <c r="R138" s="10" t="str">
        <f>IF(Lista_odbiorców!V151="","",Lista_odbiorców!V151)</f>
        <v/>
      </c>
      <c r="S138" s="10" t="str">
        <f>IF(Lista_odbiorców!B151="","","nie")</f>
        <v/>
      </c>
      <c r="T138" s="10" t="str">
        <f>IF(Lista_odbiorców!N151="","",Lista_odbiorców!N151)</f>
        <v/>
      </c>
      <c r="U138" s="10" t="str">
        <f>IF(Lista_odbiorców!R151="","",VLOOKUP(Lista_odbiorców!R151,limnewold,2,FALSE))</f>
        <v/>
      </c>
    </row>
    <row r="139" spans="1:21">
      <c r="A139" s="10" t="str">
        <f>IF(Lista_odbiorców!B152="","",SUBSTITUTE(SUBSTITUTE(SUBSTITUTE(SUBSTITUTE(SUBSTITUTE(SUBSTITUTE(UPPER(Lista_odbiorców!B152),"""",),"„",),"”",),";",)," ",),"-",))</f>
        <v/>
      </c>
      <c r="B139" s="10" t="str">
        <f>IF(Lista_odbiorców!C152="","",SUBSTITUTE(SUBSTITUTE(SUBSTITUTE(SUBSTITUTE(TRIM(UPPER(Lista_odbiorców!C152)),"""",),"„",),"”",),";",))</f>
        <v/>
      </c>
      <c r="C139" s="10" t="str">
        <f>IF(Lista_odbiorców!D152="","",SUBSTITUTE(SUBSTITUTE(SUBSTITUTE(SUBSTITUTE(TRIM(UPPER(Lista_odbiorców!D152)),"""",),"„",),"”",),";",))</f>
        <v/>
      </c>
      <c r="D139" s="10" t="str">
        <f>IF(Lista_odbiorców!E152="","",SUBSTITUTE(SUBSTITUTE(SUBSTITUTE(SUBSTITUTE(TRIM(UPPER(Lista_odbiorców!E152)),"""",),"„",),"”",),";",))</f>
        <v/>
      </c>
      <c r="E139" s="10" t="str">
        <f>IF(Lista_odbiorców!F152="","",SUBSTITUTE(SUBSTITUTE(SUBSTITUTE(SUBSTITUTE(TRIM(UPPER(Lista_odbiorców!F152)),"""",),"„",),"”",),";",))</f>
        <v/>
      </c>
      <c r="F139" s="10" t="str">
        <f>IF(Lista_odbiorców!G152="","",Lista_odbiorców!G152)</f>
        <v/>
      </c>
      <c r="G139" s="10" t="str">
        <f>IF(Lista_odbiorców!I152="","",SUBSTITUTE(SUBSTITUTE(SUBSTITUTE(SUBSTITUTE(Lista_odbiorców!I152,"""",),"„",),"”",),";",))</f>
        <v/>
      </c>
      <c r="H139" s="10" t="str">
        <f>IF(Lista_odbiorców!P152="","",SUBSTITUTE(UPPER(Lista_odbiorców!P152),"EUR, VAT W PLN","EUR",1))</f>
        <v/>
      </c>
      <c r="I139" s="10" t="str">
        <f>IF(Lista_odbiorców!J152="","",Lista_odbiorców!J152)</f>
        <v/>
      </c>
      <c r="J139" s="10" t="str">
        <f>IF(Lista_odbiorców!K152="","",Lista_odbiorców!K152)</f>
        <v/>
      </c>
      <c r="K139" s="10" t="str">
        <f>IF(Lista_odbiorców!L152="","",Lista_odbiorców!L152)</f>
        <v/>
      </c>
      <c r="L139" s="10" t="str">
        <f>IF(Lista_odbiorców!B152="","",0)</f>
        <v/>
      </c>
      <c r="M139" s="10" t="str">
        <f>IF(Lista_odbiorców!M152="","",Lista_odbiorców!M152)</f>
        <v/>
      </c>
      <c r="N139" s="10" t="str">
        <f>IF(Lista_odbiorców!Q152="","",Lista_odbiorców!Q152)</f>
        <v/>
      </c>
      <c r="O139" s="10" t="str">
        <f>IF(Lista_odbiorców!S152="","",Lista_odbiorców!S152)</f>
        <v/>
      </c>
      <c r="P139" s="10" t="str">
        <f>IF(Lista_odbiorców!T152="","",Lista_odbiorców!T152)</f>
        <v/>
      </c>
      <c r="Q139" s="10" t="str">
        <f>IF(Lista_odbiorców!U152="","",Lista_odbiorców!U152)</f>
        <v/>
      </c>
      <c r="R139" s="10" t="str">
        <f>IF(Lista_odbiorców!V152="","",Lista_odbiorców!V152)</f>
        <v/>
      </c>
      <c r="S139" s="10" t="str">
        <f>IF(Lista_odbiorców!B152="","","nie")</f>
        <v/>
      </c>
      <c r="T139" s="10" t="str">
        <f>IF(Lista_odbiorców!N152="","",Lista_odbiorców!N152)</f>
        <v/>
      </c>
      <c r="U139" s="10" t="str">
        <f>IF(Lista_odbiorców!R152="","",VLOOKUP(Lista_odbiorców!R152,limnewold,2,FALSE))</f>
        <v/>
      </c>
    </row>
    <row r="140" spans="1:21">
      <c r="A140" s="10" t="str">
        <f>IF(Lista_odbiorców!B153="","",SUBSTITUTE(SUBSTITUTE(SUBSTITUTE(SUBSTITUTE(SUBSTITUTE(SUBSTITUTE(UPPER(Lista_odbiorców!B153),"""",),"„",),"”",),";",)," ",),"-",))</f>
        <v/>
      </c>
      <c r="B140" s="10" t="str">
        <f>IF(Lista_odbiorców!C153="","",SUBSTITUTE(SUBSTITUTE(SUBSTITUTE(SUBSTITUTE(TRIM(UPPER(Lista_odbiorców!C153)),"""",),"„",),"”",),";",))</f>
        <v/>
      </c>
      <c r="C140" s="10" t="str">
        <f>IF(Lista_odbiorców!D153="","",SUBSTITUTE(SUBSTITUTE(SUBSTITUTE(SUBSTITUTE(TRIM(UPPER(Lista_odbiorców!D153)),"""",),"„",),"”",),";",))</f>
        <v/>
      </c>
      <c r="D140" s="10" t="str">
        <f>IF(Lista_odbiorców!E153="","",SUBSTITUTE(SUBSTITUTE(SUBSTITUTE(SUBSTITUTE(TRIM(UPPER(Lista_odbiorców!E153)),"""",),"„",),"”",),";",))</f>
        <v/>
      </c>
      <c r="E140" s="10" t="str">
        <f>IF(Lista_odbiorców!F153="","",SUBSTITUTE(SUBSTITUTE(SUBSTITUTE(SUBSTITUTE(TRIM(UPPER(Lista_odbiorców!F153)),"""",),"„",),"”",),";",))</f>
        <v/>
      </c>
      <c r="F140" s="10" t="str">
        <f>IF(Lista_odbiorców!G153="","",Lista_odbiorców!G153)</f>
        <v/>
      </c>
      <c r="G140" s="10" t="str">
        <f>IF(Lista_odbiorców!I153="","",SUBSTITUTE(SUBSTITUTE(SUBSTITUTE(SUBSTITUTE(Lista_odbiorców!I153,"""",),"„",),"”",),";",))</f>
        <v/>
      </c>
      <c r="H140" s="10" t="str">
        <f>IF(Lista_odbiorców!P153="","",SUBSTITUTE(UPPER(Lista_odbiorców!P153),"EUR, VAT W PLN","EUR",1))</f>
        <v/>
      </c>
      <c r="I140" s="10" t="str">
        <f>IF(Lista_odbiorców!J153="","",Lista_odbiorców!J153)</f>
        <v/>
      </c>
      <c r="J140" s="10" t="str">
        <f>IF(Lista_odbiorców!K153="","",Lista_odbiorców!K153)</f>
        <v/>
      </c>
      <c r="K140" s="10" t="str">
        <f>IF(Lista_odbiorców!L153="","",Lista_odbiorców!L153)</f>
        <v/>
      </c>
      <c r="L140" s="10" t="str">
        <f>IF(Lista_odbiorców!B153="","",0)</f>
        <v/>
      </c>
      <c r="M140" s="10" t="str">
        <f>IF(Lista_odbiorców!M153="","",Lista_odbiorców!M153)</f>
        <v/>
      </c>
      <c r="N140" s="10" t="str">
        <f>IF(Lista_odbiorców!Q153="","",Lista_odbiorców!Q153)</f>
        <v/>
      </c>
      <c r="O140" s="10" t="str">
        <f>IF(Lista_odbiorców!S153="","",Lista_odbiorców!S153)</f>
        <v/>
      </c>
      <c r="P140" s="10" t="str">
        <f>IF(Lista_odbiorców!T153="","",Lista_odbiorców!T153)</f>
        <v/>
      </c>
      <c r="Q140" s="10" t="str">
        <f>IF(Lista_odbiorców!U153="","",Lista_odbiorców!U153)</f>
        <v/>
      </c>
      <c r="R140" s="10" t="str">
        <f>IF(Lista_odbiorców!V153="","",Lista_odbiorców!V153)</f>
        <v/>
      </c>
      <c r="S140" s="10" t="str">
        <f>IF(Lista_odbiorców!B153="","","nie")</f>
        <v/>
      </c>
      <c r="T140" s="10" t="str">
        <f>IF(Lista_odbiorców!N153="","",Lista_odbiorców!N153)</f>
        <v/>
      </c>
      <c r="U140" s="10" t="str">
        <f>IF(Lista_odbiorców!R153="","",VLOOKUP(Lista_odbiorców!R153,limnewold,2,FALSE))</f>
        <v/>
      </c>
    </row>
    <row r="141" spans="1:21">
      <c r="A141" s="10" t="str">
        <f>IF(Lista_odbiorców!B154="","",SUBSTITUTE(SUBSTITUTE(SUBSTITUTE(SUBSTITUTE(SUBSTITUTE(SUBSTITUTE(UPPER(Lista_odbiorców!B154),"""",),"„",),"”",),";",)," ",),"-",))</f>
        <v/>
      </c>
      <c r="B141" s="10" t="str">
        <f>IF(Lista_odbiorców!C154="","",SUBSTITUTE(SUBSTITUTE(SUBSTITUTE(SUBSTITUTE(TRIM(UPPER(Lista_odbiorców!C154)),"""",),"„",),"”",),";",))</f>
        <v/>
      </c>
      <c r="C141" s="10" t="str">
        <f>IF(Lista_odbiorców!D154="","",SUBSTITUTE(SUBSTITUTE(SUBSTITUTE(SUBSTITUTE(TRIM(UPPER(Lista_odbiorców!D154)),"""",),"„",),"”",),";",))</f>
        <v/>
      </c>
      <c r="D141" s="10" t="str">
        <f>IF(Lista_odbiorców!E154="","",SUBSTITUTE(SUBSTITUTE(SUBSTITUTE(SUBSTITUTE(TRIM(UPPER(Lista_odbiorców!E154)),"""",),"„",),"”",),";",))</f>
        <v/>
      </c>
      <c r="E141" s="10" t="str">
        <f>IF(Lista_odbiorców!F154="","",SUBSTITUTE(SUBSTITUTE(SUBSTITUTE(SUBSTITUTE(TRIM(UPPER(Lista_odbiorców!F154)),"""",),"„",),"”",),";",))</f>
        <v/>
      </c>
      <c r="F141" s="10" t="str">
        <f>IF(Lista_odbiorców!G154="","",Lista_odbiorców!G154)</f>
        <v/>
      </c>
      <c r="G141" s="10" t="str">
        <f>IF(Lista_odbiorców!I154="","",SUBSTITUTE(SUBSTITUTE(SUBSTITUTE(SUBSTITUTE(Lista_odbiorców!I154,"""",),"„",),"”",),";",))</f>
        <v/>
      </c>
      <c r="H141" s="10" t="str">
        <f>IF(Lista_odbiorców!P154="","",SUBSTITUTE(UPPER(Lista_odbiorców!P154),"EUR, VAT W PLN","EUR",1))</f>
        <v/>
      </c>
      <c r="I141" s="10" t="str">
        <f>IF(Lista_odbiorców!J154="","",Lista_odbiorców!J154)</f>
        <v/>
      </c>
      <c r="J141" s="10" t="str">
        <f>IF(Lista_odbiorców!K154="","",Lista_odbiorców!K154)</f>
        <v/>
      </c>
      <c r="K141" s="10" t="str">
        <f>IF(Lista_odbiorców!L154="","",Lista_odbiorców!L154)</f>
        <v/>
      </c>
      <c r="L141" s="10" t="str">
        <f>IF(Lista_odbiorców!B154="","",0)</f>
        <v/>
      </c>
      <c r="M141" s="10" t="str">
        <f>IF(Lista_odbiorców!M154="","",Lista_odbiorców!M154)</f>
        <v/>
      </c>
      <c r="N141" s="10" t="str">
        <f>IF(Lista_odbiorców!Q154="","",Lista_odbiorców!Q154)</f>
        <v/>
      </c>
      <c r="O141" s="10" t="str">
        <f>IF(Lista_odbiorców!S154="","",Lista_odbiorców!S154)</f>
        <v/>
      </c>
      <c r="P141" s="10" t="str">
        <f>IF(Lista_odbiorców!T154="","",Lista_odbiorców!T154)</f>
        <v/>
      </c>
      <c r="Q141" s="10" t="str">
        <f>IF(Lista_odbiorców!U154="","",Lista_odbiorców!U154)</f>
        <v/>
      </c>
      <c r="R141" s="10" t="str">
        <f>IF(Lista_odbiorców!V154="","",Lista_odbiorców!V154)</f>
        <v/>
      </c>
      <c r="S141" s="10" t="str">
        <f>IF(Lista_odbiorców!B154="","","nie")</f>
        <v/>
      </c>
      <c r="T141" s="10" t="str">
        <f>IF(Lista_odbiorców!N154="","",Lista_odbiorców!N154)</f>
        <v/>
      </c>
      <c r="U141" s="10" t="str">
        <f>IF(Lista_odbiorców!R154="","",VLOOKUP(Lista_odbiorców!R154,limnewold,2,FALSE))</f>
        <v/>
      </c>
    </row>
    <row r="142" spans="1:21">
      <c r="A142" s="10" t="str">
        <f>IF(Lista_odbiorców!B155="","",SUBSTITUTE(SUBSTITUTE(SUBSTITUTE(SUBSTITUTE(SUBSTITUTE(SUBSTITUTE(UPPER(Lista_odbiorców!B155),"""",),"„",),"”",),";",)," ",),"-",))</f>
        <v/>
      </c>
      <c r="B142" s="10" t="str">
        <f>IF(Lista_odbiorców!C155="","",SUBSTITUTE(SUBSTITUTE(SUBSTITUTE(SUBSTITUTE(TRIM(UPPER(Lista_odbiorców!C155)),"""",),"„",),"”",),";",))</f>
        <v/>
      </c>
      <c r="C142" s="10" t="str">
        <f>IF(Lista_odbiorców!D155="","",SUBSTITUTE(SUBSTITUTE(SUBSTITUTE(SUBSTITUTE(TRIM(UPPER(Lista_odbiorców!D155)),"""",),"„",),"”",),";",))</f>
        <v/>
      </c>
      <c r="D142" s="10" t="str">
        <f>IF(Lista_odbiorców!E155="","",SUBSTITUTE(SUBSTITUTE(SUBSTITUTE(SUBSTITUTE(TRIM(UPPER(Lista_odbiorców!E155)),"""",),"„",),"”",),";",))</f>
        <v/>
      </c>
      <c r="E142" s="10" t="str">
        <f>IF(Lista_odbiorców!F155="","",SUBSTITUTE(SUBSTITUTE(SUBSTITUTE(SUBSTITUTE(TRIM(UPPER(Lista_odbiorców!F155)),"""",),"„",),"”",),";",))</f>
        <v/>
      </c>
      <c r="F142" s="10" t="str">
        <f>IF(Lista_odbiorców!G155="","",Lista_odbiorców!G155)</f>
        <v/>
      </c>
      <c r="G142" s="10" t="str">
        <f>IF(Lista_odbiorców!I155="","",SUBSTITUTE(SUBSTITUTE(SUBSTITUTE(SUBSTITUTE(Lista_odbiorców!I155,"""",),"„",),"”",),";",))</f>
        <v/>
      </c>
      <c r="H142" s="10" t="str">
        <f>IF(Lista_odbiorców!P155="","",SUBSTITUTE(UPPER(Lista_odbiorców!P155),"EUR, VAT W PLN","EUR",1))</f>
        <v/>
      </c>
      <c r="I142" s="10" t="str">
        <f>IF(Lista_odbiorców!J155="","",Lista_odbiorców!J155)</f>
        <v/>
      </c>
      <c r="J142" s="10" t="str">
        <f>IF(Lista_odbiorców!K155="","",Lista_odbiorców!K155)</f>
        <v/>
      </c>
      <c r="K142" s="10" t="str">
        <f>IF(Lista_odbiorców!L155="","",Lista_odbiorców!L155)</f>
        <v/>
      </c>
      <c r="L142" s="10" t="str">
        <f>IF(Lista_odbiorców!B155="","",0)</f>
        <v/>
      </c>
      <c r="M142" s="10" t="str">
        <f>IF(Lista_odbiorców!M155="","",Lista_odbiorców!M155)</f>
        <v/>
      </c>
      <c r="N142" s="10" t="str">
        <f>IF(Lista_odbiorców!Q155="","",Lista_odbiorców!Q155)</f>
        <v/>
      </c>
      <c r="O142" s="10" t="str">
        <f>IF(Lista_odbiorców!S155="","",Lista_odbiorców!S155)</f>
        <v/>
      </c>
      <c r="P142" s="10" t="str">
        <f>IF(Lista_odbiorców!T155="","",Lista_odbiorców!T155)</f>
        <v/>
      </c>
      <c r="Q142" s="10" t="str">
        <f>IF(Lista_odbiorców!U155="","",Lista_odbiorców!U155)</f>
        <v/>
      </c>
      <c r="R142" s="10" t="str">
        <f>IF(Lista_odbiorców!V155="","",Lista_odbiorców!V155)</f>
        <v/>
      </c>
      <c r="S142" s="10" t="str">
        <f>IF(Lista_odbiorców!B155="","","nie")</f>
        <v/>
      </c>
      <c r="T142" s="10" t="str">
        <f>IF(Lista_odbiorców!N155="","",Lista_odbiorców!N155)</f>
        <v/>
      </c>
      <c r="U142" s="10" t="str">
        <f>IF(Lista_odbiorców!R155="","",VLOOKUP(Lista_odbiorców!R155,limnewold,2,FALSE))</f>
        <v/>
      </c>
    </row>
    <row r="143" spans="1:21">
      <c r="A143" s="10" t="str">
        <f>IF(Lista_odbiorców!B156="","",SUBSTITUTE(SUBSTITUTE(SUBSTITUTE(SUBSTITUTE(SUBSTITUTE(SUBSTITUTE(UPPER(Lista_odbiorców!B156),"""",),"„",),"”",),";",)," ",),"-",))</f>
        <v/>
      </c>
      <c r="B143" s="10" t="str">
        <f>IF(Lista_odbiorców!C156="","",SUBSTITUTE(SUBSTITUTE(SUBSTITUTE(SUBSTITUTE(TRIM(UPPER(Lista_odbiorców!C156)),"""",),"„",),"”",),";",))</f>
        <v/>
      </c>
      <c r="C143" s="10" t="str">
        <f>IF(Lista_odbiorców!D156="","",SUBSTITUTE(SUBSTITUTE(SUBSTITUTE(SUBSTITUTE(TRIM(UPPER(Lista_odbiorców!D156)),"""",),"„",),"”",),";",))</f>
        <v/>
      </c>
      <c r="D143" s="10" t="str">
        <f>IF(Lista_odbiorców!E156="","",SUBSTITUTE(SUBSTITUTE(SUBSTITUTE(SUBSTITUTE(TRIM(UPPER(Lista_odbiorców!E156)),"""",),"„",),"”",),";",))</f>
        <v/>
      </c>
      <c r="E143" s="10" t="str">
        <f>IF(Lista_odbiorców!F156="","",SUBSTITUTE(SUBSTITUTE(SUBSTITUTE(SUBSTITUTE(TRIM(UPPER(Lista_odbiorców!F156)),"""",),"„",),"”",),";",))</f>
        <v/>
      </c>
      <c r="F143" s="10" t="str">
        <f>IF(Lista_odbiorców!G156="","",Lista_odbiorców!G156)</f>
        <v/>
      </c>
      <c r="G143" s="10" t="str">
        <f>IF(Lista_odbiorców!I156="","",SUBSTITUTE(SUBSTITUTE(SUBSTITUTE(SUBSTITUTE(Lista_odbiorców!I156,"""",),"„",),"”",),";",))</f>
        <v/>
      </c>
      <c r="H143" s="10" t="str">
        <f>IF(Lista_odbiorców!P156="","",SUBSTITUTE(UPPER(Lista_odbiorców!P156),"EUR, VAT W PLN","EUR",1))</f>
        <v/>
      </c>
      <c r="I143" s="10" t="str">
        <f>IF(Lista_odbiorców!J156="","",Lista_odbiorców!J156)</f>
        <v/>
      </c>
      <c r="J143" s="10" t="str">
        <f>IF(Lista_odbiorców!K156="","",Lista_odbiorców!K156)</f>
        <v/>
      </c>
      <c r="K143" s="10" t="str">
        <f>IF(Lista_odbiorców!L156="","",Lista_odbiorców!L156)</f>
        <v/>
      </c>
      <c r="L143" s="10" t="str">
        <f>IF(Lista_odbiorców!B156="","",0)</f>
        <v/>
      </c>
      <c r="M143" s="10" t="str">
        <f>IF(Lista_odbiorców!M156="","",Lista_odbiorców!M156)</f>
        <v/>
      </c>
      <c r="N143" s="10" t="str">
        <f>IF(Lista_odbiorców!Q156="","",Lista_odbiorców!Q156)</f>
        <v/>
      </c>
      <c r="O143" s="10" t="str">
        <f>IF(Lista_odbiorców!S156="","",Lista_odbiorców!S156)</f>
        <v/>
      </c>
      <c r="P143" s="10" t="str">
        <f>IF(Lista_odbiorców!T156="","",Lista_odbiorców!T156)</f>
        <v/>
      </c>
      <c r="Q143" s="10" t="str">
        <f>IF(Lista_odbiorców!U156="","",Lista_odbiorców!U156)</f>
        <v/>
      </c>
      <c r="R143" s="10" t="str">
        <f>IF(Lista_odbiorców!V156="","",Lista_odbiorców!V156)</f>
        <v/>
      </c>
      <c r="S143" s="10" t="str">
        <f>IF(Lista_odbiorców!B156="","","nie")</f>
        <v/>
      </c>
      <c r="T143" s="10" t="str">
        <f>IF(Lista_odbiorców!N156="","",Lista_odbiorców!N156)</f>
        <v/>
      </c>
      <c r="U143" s="10" t="str">
        <f>IF(Lista_odbiorców!R156="","",VLOOKUP(Lista_odbiorców!R156,limnewold,2,FALSE))</f>
        <v/>
      </c>
    </row>
    <row r="144" spans="1:21">
      <c r="A144" s="10" t="str">
        <f>IF(Lista_odbiorców!B157="","",SUBSTITUTE(SUBSTITUTE(SUBSTITUTE(SUBSTITUTE(SUBSTITUTE(SUBSTITUTE(UPPER(Lista_odbiorców!B157),"""",),"„",),"”",),";",)," ",),"-",))</f>
        <v/>
      </c>
      <c r="B144" s="10" t="str">
        <f>IF(Lista_odbiorców!C157="","",SUBSTITUTE(SUBSTITUTE(SUBSTITUTE(SUBSTITUTE(TRIM(UPPER(Lista_odbiorców!C157)),"""",),"„",),"”",),";",))</f>
        <v/>
      </c>
      <c r="C144" s="10" t="str">
        <f>IF(Lista_odbiorców!D157="","",SUBSTITUTE(SUBSTITUTE(SUBSTITUTE(SUBSTITUTE(TRIM(UPPER(Lista_odbiorców!D157)),"""",),"„",),"”",),";",))</f>
        <v/>
      </c>
      <c r="D144" s="10" t="str">
        <f>IF(Lista_odbiorców!E157="","",SUBSTITUTE(SUBSTITUTE(SUBSTITUTE(SUBSTITUTE(TRIM(UPPER(Lista_odbiorców!E157)),"""",),"„",),"”",),";",))</f>
        <v/>
      </c>
      <c r="E144" s="10" t="str">
        <f>IF(Lista_odbiorców!F157="","",SUBSTITUTE(SUBSTITUTE(SUBSTITUTE(SUBSTITUTE(TRIM(UPPER(Lista_odbiorców!F157)),"""",),"„",),"”",),";",))</f>
        <v/>
      </c>
      <c r="F144" s="10" t="str">
        <f>IF(Lista_odbiorców!G157="","",Lista_odbiorców!G157)</f>
        <v/>
      </c>
      <c r="G144" s="10" t="str">
        <f>IF(Lista_odbiorców!I157="","",SUBSTITUTE(SUBSTITUTE(SUBSTITUTE(SUBSTITUTE(Lista_odbiorców!I157,"""",),"„",),"”",),";",))</f>
        <v/>
      </c>
      <c r="H144" s="10" t="str">
        <f>IF(Lista_odbiorców!P157="","",SUBSTITUTE(UPPER(Lista_odbiorców!P157),"EUR, VAT W PLN","EUR",1))</f>
        <v/>
      </c>
      <c r="I144" s="10" t="str">
        <f>IF(Lista_odbiorców!J157="","",Lista_odbiorców!J157)</f>
        <v/>
      </c>
      <c r="J144" s="10" t="str">
        <f>IF(Lista_odbiorców!K157="","",Lista_odbiorców!K157)</f>
        <v/>
      </c>
      <c r="K144" s="10" t="str">
        <f>IF(Lista_odbiorców!L157="","",Lista_odbiorców!L157)</f>
        <v/>
      </c>
      <c r="L144" s="10" t="str">
        <f>IF(Lista_odbiorców!B157="","",0)</f>
        <v/>
      </c>
      <c r="M144" s="10" t="str">
        <f>IF(Lista_odbiorców!M157="","",Lista_odbiorców!M157)</f>
        <v/>
      </c>
      <c r="N144" s="10" t="str">
        <f>IF(Lista_odbiorców!Q157="","",Lista_odbiorców!Q157)</f>
        <v/>
      </c>
      <c r="O144" s="10" t="str">
        <f>IF(Lista_odbiorców!S157="","",Lista_odbiorców!S157)</f>
        <v/>
      </c>
      <c r="P144" s="10" t="str">
        <f>IF(Lista_odbiorców!T157="","",Lista_odbiorców!T157)</f>
        <v/>
      </c>
      <c r="Q144" s="10" t="str">
        <f>IF(Lista_odbiorców!U157="","",Lista_odbiorców!U157)</f>
        <v/>
      </c>
      <c r="R144" s="10" t="str">
        <f>IF(Lista_odbiorców!V157="","",Lista_odbiorców!V157)</f>
        <v/>
      </c>
      <c r="S144" s="10" t="str">
        <f>IF(Lista_odbiorców!B157="","","nie")</f>
        <v/>
      </c>
      <c r="T144" s="10" t="str">
        <f>IF(Lista_odbiorców!N157="","",Lista_odbiorców!N157)</f>
        <v/>
      </c>
      <c r="U144" s="10" t="str">
        <f>IF(Lista_odbiorców!R157="","",VLOOKUP(Lista_odbiorców!R157,limnewold,2,FALSE))</f>
        <v/>
      </c>
    </row>
    <row r="145" spans="1:21">
      <c r="A145" s="10" t="str">
        <f>IF(Lista_odbiorców!B158="","",SUBSTITUTE(SUBSTITUTE(SUBSTITUTE(SUBSTITUTE(SUBSTITUTE(SUBSTITUTE(UPPER(Lista_odbiorców!B158),"""",),"„",),"”",),";",)," ",),"-",))</f>
        <v/>
      </c>
      <c r="B145" s="10" t="str">
        <f>IF(Lista_odbiorców!C158="","",SUBSTITUTE(SUBSTITUTE(SUBSTITUTE(SUBSTITUTE(TRIM(UPPER(Lista_odbiorców!C158)),"""",),"„",),"”",),";",))</f>
        <v/>
      </c>
      <c r="C145" s="10" t="str">
        <f>IF(Lista_odbiorców!D158="","",SUBSTITUTE(SUBSTITUTE(SUBSTITUTE(SUBSTITUTE(TRIM(UPPER(Lista_odbiorców!D158)),"""",),"„",),"”",),";",))</f>
        <v/>
      </c>
      <c r="D145" s="10" t="str">
        <f>IF(Lista_odbiorców!E158="","",SUBSTITUTE(SUBSTITUTE(SUBSTITUTE(SUBSTITUTE(TRIM(UPPER(Lista_odbiorców!E158)),"""",),"„",),"”",),";",))</f>
        <v/>
      </c>
      <c r="E145" s="10" t="str">
        <f>IF(Lista_odbiorców!F158="","",SUBSTITUTE(SUBSTITUTE(SUBSTITUTE(SUBSTITUTE(TRIM(UPPER(Lista_odbiorców!F158)),"""",),"„",),"”",),";",))</f>
        <v/>
      </c>
      <c r="F145" s="10" t="str">
        <f>IF(Lista_odbiorców!G158="","",Lista_odbiorców!G158)</f>
        <v/>
      </c>
      <c r="G145" s="10" t="str">
        <f>IF(Lista_odbiorców!I158="","",SUBSTITUTE(SUBSTITUTE(SUBSTITUTE(SUBSTITUTE(Lista_odbiorców!I158,"""",),"„",),"”",),";",))</f>
        <v/>
      </c>
      <c r="H145" s="10" t="str">
        <f>IF(Lista_odbiorców!P158="","",SUBSTITUTE(UPPER(Lista_odbiorców!P158),"EUR, VAT W PLN","EUR",1))</f>
        <v/>
      </c>
      <c r="I145" s="10" t="str">
        <f>IF(Lista_odbiorców!J158="","",Lista_odbiorców!J158)</f>
        <v/>
      </c>
      <c r="J145" s="10" t="str">
        <f>IF(Lista_odbiorców!K158="","",Lista_odbiorców!K158)</f>
        <v/>
      </c>
      <c r="K145" s="10" t="str">
        <f>IF(Lista_odbiorców!L158="","",Lista_odbiorców!L158)</f>
        <v/>
      </c>
      <c r="L145" s="10" t="str">
        <f>IF(Lista_odbiorców!B158="","",0)</f>
        <v/>
      </c>
      <c r="M145" s="10" t="str">
        <f>IF(Lista_odbiorców!M158="","",Lista_odbiorców!M158)</f>
        <v/>
      </c>
      <c r="N145" s="10" t="str">
        <f>IF(Lista_odbiorców!Q158="","",Lista_odbiorców!Q158)</f>
        <v/>
      </c>
      <c r="O145" s="10" t="str">
        <f>IF(Lista_odbiorców!S158="","",Lista_odbiorców!S158)</f>
        <v/>
      </c>
      <c r="P145" s="10" t="str">
        <f>IF(Lista_odbiorców!T158="","",Lista_odbiorców!T158)</f>
        <v/>
      </c>
      <c r="Q145" s="10" t="str">
        <f>IF(Lista_odbiorców!U158="","",Lista_odbiorców!U158)</f>
        <v/>
      </c>
      <c r="R145" s="10" t="str">
        <f>IF(Lista_odbiorców!V158="","",Lista_odbiorców!V158)</f>
        <v/>
      </c>
      <c r="S145" s="10" t="str">
        <f>IF(Lista_odbiorców!B158="","","nie")</f>
        <v/>
      </c>
      <c r="T145" s="10" t="str">
        <f>IF(Lista_odbiorców!N158="","",Lista_odbiorców!N158)</f>
        <v/>
      </c>
      <c r="U145" s="10" t="str">
        <f>IF(Lista_odbiorców!R158="","",VLOOKUP(Lista_odbiorców!R158,limnewold,2,FALSE))</f>
        <v/>
      </c>
    </row>
    <row r="146" spans="1:21">
      <c r="A146" s="10" t="str">
        <f>IF(Lista_odbiorców!B159="","",SUBSTITUTE(SUBSTITUTE(SUBSTITUTE(SUBSTITUTE(SUBSTITUTE(SUBSTITUTE(UPPER(Lista_odbiorców!B159),"""",),"„",),"”",),";",)," ",),"-",))</f>
        <v/>
      </c>
      <c r="B146" s="10" t="str">
        <f>IF(Lista_odbiorców!C159="","",SUBSTITUTE(SUBSTITUTE(SUBSTITUTE(SUBSTITUTE(TRIM(UPPER(Lista_odbiorców!C159)),"""",),"„",),"”",),";",))</f>
        <v/>
      </c>
      <c r="C146" s="10" t="str">
        <f>IF(Lista_odbiorców!D159="","",SUBSTITUTE(SUBSTITUTE(SUBSTITUTE(SUBSTITUTE(TRIM(UPPER(Lista_odbiorców!D159)),"""",),"„",),"”",),";",))</f>
        <v/>
      </c>
      <c r="D146" s="10" t="str">
        <f>IF(Lista_odbiorców!E159="","",SUBSTITUTE(SUBSTITUTE(SUBSTITUTE(SUBSTITUTE(TRIM(UPPER(Lista_odbiorców!E159)),"""",),"„",),"”",),";",))</f>
        <v/>
      </c>
      <c r="E146" s="10" t="str">
        <f>IF(Lista_odbiorców!F159="","",SUBSTITUTE(SUBSTITUTE(SUBSTITUTE(SUBSTITUTE(TRIM(UPPER(Lista_odbiorców!F159)),"""",),"„",),"”",),";",))</f>
        <v/>
      </c>
      <c r="F146" s="10" t="str">
        <f>IF(Lista_odbiorców!G159="","",Lista_odbiorców!G159)</f>
        <v/>
      </c>
      <c r="G146" s="10" t="str">
        <f>IF(Lista_odbiorców!I159="","",SUBSTITUTE(SUBSTITUTE(SUBSTITUTE(SUBSTITUTE(Lista_odbiorców!I159,"""",),"„",),"”",),";",))</f>
        <v/>
      </c>
      <c r="H146" s="10" t="str">
        <f>IF(Lista_odbiorców!P159="","",SUBSTITUTE(UPPER(Lista_odbiorców!P159),"EUR, VAT W PLN","EUR",1))</f>
        <v/>
      </c>
      <c r="I146" s="10" t="str">
        <f>IF(Lista_odbiorców!J159="","",Lista_odbiorców!J159)</f>
        <v/>
      </c>
      <c r="J146" s="10" t="str">
        <f>IF(Lista_odbiorców!K159="","",Lista_odbiorców!K159)</f>
        <v/>
      </c>
      <c r="K146" s="10" t="str">
        <f>IF(Lista_odbiorców!L159="","",Lista_odbiorców!L159)</f>
        <v/>
      </c>
      <c r="L146" s="10" t="str">
        <f>IF(Lista_odbiorców!B159="","",0)</f>
        <v/>
      </c>
      <c r="M146" s="10" t="str">
        <f>IF(Lista_odbiorców!M159="","",Lista_odbiorców!M159)</f>
        <v/>
      </c>
      <c r="N146" s="10" t="str">
        <f>IF(Lista_odbiorców!Q159="","",Lista_odbiorców!Q159)</f>
        <v/>
      </c>
      <c r="O146" s="10" t="str">
        <f>IF(Lista_odbiorców!S159="","",Lista_odbiorców!S159)</f>
        <v/>
      </c>
      <c r="P146" s="10" t="str">
        <f>IF(Lista_odbiorców!T159="","",Lista_odbiorców!T159)</f>
        <v/>
      </c>
      <c r="Q146" s="10" t="str">
        <f>IF(Lista_odbiorców!U159="","",Lista_odbiorców!U159)</f>
        <v/>
      </c>
      <c r="R146" s="10" t="str">
        <f>IF(Lista_odbiorców!V159="","",Lista_odbiorców!V159)</f>
        <v/>
      </c>
      <c r="S146" s="10" t="str">
        <f>IF(Lista_odbiorców!B159="","","nie")</f>
        <v/>
      </c>
      <c r="T146" s="10" t="str">
        <f>IF(Lista_odbiorców!N159="","",Lista_odbiorców!N159)</f>
        <v/>
      </c>
      <c r="U146" s="10" t="str">
        <f>IF(Lista_odbiorców!R159="","",VLOOKUP(Lista_odbiorców!R159,limnewold,2,FALSE))</f>
        <v/>
      </c>
    </row>
    <row r="147" spans="1:21">
      <c r="A147" s="10" t="str">
        <f>IF(Lista_odbiorców!B160="","",SUBSTITUTE(SUBSTITUTE(SUBSTITUTE(SUBSTITUTE(SUBSTITUTE(SUBSTITUTE(UPPER(Lista_odbiorców!B160),"""",),"„",),"”",),";",)," ",),"-",))</f>
        <v/>
      </c>
      <c r="B147" s="10" t="str">
        <f>IF(Lista_odbiorców!C160="","",SUBSTITUTE(SUBSTITUTE(SUBSTITUTE(SUBSTITUTE(TRIM(UPPER(Lista_odbiorców!C160)),"""",),"„",),"”",),";",))</f>
        <v/>
      </c>
      <c r="C147" s="10" t="str">
        <f>IF(Lista_odbiorców!D160="","",SUBSTITUTE(SUBSTITUTE(SUBSTITUTE(SUBSTITUTE(TRIM(UPPER(Lista_odbiorców!D160)),"""",),"„",),"”",),";",))</f>
        <v/>
      </c>
      <c r="D147" s="10" t="str">
        <f>IF(Lista_odbiorców!E160="","",SUBSTITUTE(SUBSTITUTE(SUBSTITUTE(SUBSTITUTE(TRIM(UPPER(Lista_odbiorców!E160)),"""",),"„",),"”",),";",))</f>
        <v/>
      </c>
      <c r="E147" s="10" t="str">
        <f>IF(Lista_odbiorców!F160="","",SUBSTITUTE(SUBSTITUTE(SUBSTITUTE(SUBSTITUTE(TRIM(UPPER(Lista_odbiorców!F160)),"""",),"„",),"”",),";",))</f>
        <v/>
      </c>
      <c r="F147" s="10" t="str">
        <f>IF(Lista_odbiorców!G160="","",Lista_odbiorców!G160)</f>
        <v/>
      </c>
      <c r="G147" s="10" t="str">
        <f>IF(Lista_odbiorców!I160="","",SUBSTITUTE(SUBSTITUTE(SUBSTITUTE(SUBSTITUTE(Lista_odbiorców!I160,"""",),"„",),"”",),";",))</f>
        <v/>
      </c>
      <c r="H147" s="10" t="str">
        <f>IF(Lista_odbiorców!P160="","",SUBSTITUTE(UPPER(Lista_odbiorców!P160),"EUR, VAT W PLN","EUR",1))</f>
        <v/>
      </c>
      <c r="I147" s="10" t="str">
        <f>IF(Lista_odbiorców!J160="","",Lista_odbiorców!J160)</f>
        <v/>
      </c>
      <c r="J147" s="10" t="str">
        <f>IF(Lista_odbiorców!K160="","",Lista_odbiorców!K160)</f>
        <v/>
      </c>
      <c r="K147" s="10" t="str">
        <f>IF(Lista_odbiorców!L160="","",Lista_odbiorców!L160)</f>
        <v/>
      </c>
      <c r="L147" s="10" t="str">
        <f>IF(Lista_odbiorców!B160="","",0)</f>
        <v/>
      </c>
      <c r="M147" s="10" t="str">
        <f>IF(Lista_odbiorców!M160="","",Lista_odbiorców!M160)</f>
        <v/>
      </c>
      <c r="N147" s="10" t="str">
        <f>IF(Lista_odbiorców!Q160="","",Lista_odbiorców!Q160)</f>
        <v/>
      </c>
      <c r="O147" s="10" t="str">
        <f>IF(Lista_odbiorców!S160="","",Lista_odbiorców!S160)</f>
        <v/>
      </c>
      <c r="P147" s="10" t="str">
        <f>IF(Lista_odbiorców!T160="","",Lista_odbiorców!T160)</f>
        <v/>
      </c>
      <c r="Q147" s="10" t="str">
        <f>IF(Lista_odbiorców!U160="","",Lista_odbiorców!U160)</f>
        <v/>
      </c>
      <c r="R147" s="10" t="str">
        <f>IF(Lista_odbiorców!V160="","",Lista_odbiorców!V160)</f>
        <v/>
      </c>
      <c r="S147" s="10" t="str">
        <f>IF(Lista_odbiorców!B160="","","nie")</f>
        <v/>
      </c>
      <c r="T147" s="10" t="str">
        <f>IF(Lista_odbiorców!N160="","",Lista_odbiorców!N160)</f>
        <v/>
      </c>
      <c r="U147" s="10" t="str">
        <f>IF(Lista_odbiorców!R160="","",VLOOKUP(Lista_odbiorców!R160,limnewold,2,FALSE))</f>
        <v/>
      </c>
    </row>
    <row r="148" spans="1:21">
      <c r="A148" s="10" t="str">
        <f>IF(Lista_odbiorców!B161="","",SUBSTITUTE(SUBSTITUTE(SUBSTITUTE(SUBSTITUTE(SUBSTITUTE(SUBSTITUTE(UPPER(Lista_odbiorców!B161),"""",),"„",),"”",),";",)," ",),"-",))</f>
        <v/>
      </c>
      <c r="B148" s="10" t="str">
        <f>IF(Lista_odbiorców!C161="","",SUBSTITUTE(SUBSTITUTE(SUBSTITUTE(SUBSTITUTE(TRIM(UPPER(Lista_odbiorców!C161)),"""",),"„",),"”",),";",))</f>
        <v/>
      </c>
      <c r="C148" s="10" t="str">
        <f>IF(Lista_odbiorców!D161="","",SUBSTITUTE(SUBSTITUTE(SUBSTITUTE(SUBSTITUTE(TRIM(UPPER(Lista_odbiorców!D161)),"""",),"„",),"”",),";",))</f>
        <v/>
      </c>
      <c r="D148" s="10" t="str">
        <f>IF(Lista_odbiorców!E161="","",SUBSTITUTE(SUBSTITUTE(SUBSTITUTE(SUBSTITUTE(TRIM(UPPER(Lista_odbiorców!E161)),"""",),"„",),"”",),";",))</f>
        <v/>
      </c>
      <c r="E148" s="10" t="str">
        <f>IF(Lista_odbiorców!F161="","",SUBSTITUTE(SUBSTITUTE(SUBSTITUTE(SUBSTITUTE(TRIM(UPPER(Lista_odbiorców!F161)),"""",),"„",),"”",),";",))</f>
        <v/>
      </c>
      <c r="F148" s="10" t="str">
        <f>IF(Lista_odbiorców!G161="","",Lista_odbiorców!G161)</f>
        <v/>
      </c>
      <c r="G148" s="10" t="str">
        <f>IF(Lista_odbiorców!I161="","",SUBSTITUTE(SUBSTITUTE(SUBSTITUTE(SUBSTITUTE(Lista_odbiorców!I161,"""",),"„",),"”",),";",))</f>
        <v/>
      </c>
      <c r="H148" s="10" t="str">
        <f>IF(Lista_odbiorców!P161="","",SUBSTITUTE(UPPER(Lista_odbiorców!P161),"EUR, VAT W PLN","EUR",1))</f>
        <v/>
      </c>
      <c r="I148" s="10" t="str">
        <f>IF(Lista_odbiorców!J161="","",Lista_odbiorców!J161)</f>
        <v/>
      </c>
      <c r="J148" s="10" t="str">
        <f>IF(Lista_odbiorców!K161="","",Lista_odbiorców!K161)</f>
        <v/>
      </c>
      <c r="K148" s="10" t="str">
        <f>IF(Lista_odbiorców!L161="","",Lista_odbiorców!L161)</f>
        <v/>
      </c>
      <c r="L148" s="10" t="str">
        <f>IF(Lista_odbiorców!B161="","",0)</f>
        <v/>
      </c>
      <c r="M148" s="10" t="str">
        <f>IF(Lista_odbiorców!M161="","",Lista_odbiorców!M161)</f>
        <v/>
      </c>
      <c r="N148" s="10" t="str">
        <f>IF(Lista_odbiorców!Q161="","",Lista_odbiorców!Q161)</f>
        <v/>
      </c>
      <c r="O148" s="10" t="str">
        <f>IF(Lista_odbiorców!S161="","",Lista_odbiorców!S161)</f>
        <v/>
      </c>
      <c r="P148" s="10" t="str">
        <f>IF(Lista_odbiorców!T161="","",Lista_odbiorców!T161)</f>
        <v/>
      </c>
      <c r="Q148" s="10" t="str">
        <f>IF(Lista_odbiorców!U161="","",Lista_odbiorców!U161)</f>
        <v/>
      </c>
      <c r="R148" s="10" t="str">
        <f>IF(Lista_odbiorców!V161="","",Lista_odbiorców!V161)</f>
        <v/>
      </c>
      <c r="S148" s="10" t="str">
        <f>IF(Lista_odbiorców!B161="","","nie")</f>
        <v/>
      </c>
      <c r="T148" s="10" t="str">
        <f>IF(Lista_odbiorców!N161="","",Lista_odbiorców!N161)</f>
        <v/>
      </c>
      <c r="U148" s="10" t="str">
        <f>IF(Lista_odbiorców!R161="","",VLOOKUP(Lista_odbiorców!R161,limnewold,2,FALSE))</f>
        <v/>
      </c>
    </row>
    <row r="149" spans="1:21">
      <c r="A149" s="10" t="str">
        <f>IF(Lista_odbiorców!B162="","",SUBSTITUTE(SUBSTITUTE(SUBSTITUTE(SUBSTITUTE(SUBSTITUTE(SUBSTITUTE(UPPER(Lista_odbiorców!B162),"""",),"„",),"”",),";",)," ",),"-",))</f>
        <v/>
      </c>
      <c r="B149" s="10" t="str">
        <f>IF(Lista_odbiorców!C162="","",SUBSTITUTE(SUBSTITUTE(SUBSTITUTE(SUBSTITUTE(TRIM(UPPER(Lista_odbiorców!C162)),"""",),"„",),"”",),";",))</f>
        <v/>
      </c>
      <c r="C149" s="10" t="str">
        <f>IF(Lista_odbiorców!D162="","",SUBSTITUTE(SUBSTITUTE(SUBSTITUTE(SUBSTITUTE(TRIM(UPPER(Lista_odbiorców!D162)),"""",),"„",),"”",),";",))</f>
        <v/>
      </c>
      <c r="D149" s="10" t="str">
        <f>IF(Lista_odbiorców!E162="","",SUBSTITUTE(SUBSTITUTE(SUBSTITUTE(SUBSTITUTE(TRIM(UPPER(Lista_odbiorców!E162)),"""",),"„",),"”",),";",))</f>
        <v/>
      </c>
      <c r="E149" s="10" t="str">
        <f>IF(Lista_odbiorców!F162="","",SUBSTITUTE(SUBSTITUTE(SUBSTITUTE(SUBSTITUTE(TRIM(UPPER(Lista_odbiorców!F162)),"""",),"„",),"”",),";",))</f>
        <v/>
      </c>
      <c r="F149" s="10" t="str">
        <f>IF(Lista_odbiorców!G162="","",Lista_odbiorców!G162)</f>
        <v/>
      </c>
      <c r="G149" s="10" t="str">
        <f>IF(Lista_odbiorców!I162="","",SUBSTITUTE(SUBSTITUTE(SUBSTITUTE(SUBSTITUTE(Lista_odbiorców!I162,"""",),"„",),"”",),";",))</f>
        <v/>
      </c>
      <c r="H149" s="10" t="str">
        <f>IF(Lista_odbiorców!P162="","",SUBSTITUTE(UPPER(Lista_odbiorców!P162),"EUR, VAT W PLN","EUR",1))</f>
        <v/>
      </c>
      <c r="I149" s="10" t="str">
        <f>IF(Lista_odbiorców!J162="","",Lista_odbiorców!J162)</f>
        <v/>
      </c>
      <c r="J149" s="10" t="str">
        <f>IF(Lista_odbiorców!K162="","",Lista_odbiorców!K162)</f>
        <v/>
      </c>
      <c r="K149" s="10" t="str">
        <f>IF(Lista_odbiorców!L162="","",Lista_odbiorców!L162)</f>
        <v/>
      </c>
      <c r="L149" s="10" t="str">
        <f>IF(Lista_odbiorców!B162="","",0)</f>
        <v/>
      </c>
      <c r="M149" s="10" t="str">
        <f>IF(Lista_odbiorców!M162="","",Lista_odbiorców!M162)</f>
        <v/>
      </c>
      <c r="N149" s="10" t="str">
        <f>IF(Lista_odbiorców!Q162="","",Lista_odbiorców!Q162)</f>
        <v/>
      </c>
      <c r="O149" s="10" t="str">
        <f>IF(Lista_odbiorców!S162="","",Lista_odbiorców!S162)</f>
        <v/>
      </c>
      <c r="P149" s="10" t="str">
        <f>IF(Lista_odbiorców!T162="","",Lista_odbiorców!T162)</f>
        <v/>
      </c>
      <c r="Q149" s="10" t="str">
        <f>IF(Lista_odbiorców!U162="","",Lista_odbiorców!U162)</f>
        <v/>
      </c>
      <c r="R149" s="10" t="str">
        <f>IF(Lista_odbiorców!V162="","",Lista_odbiorców!V162)</f>
        <v/>
      </c>
      <c r="S149" s="10" t="str">
        <f>IF(Lista_odbiorców!B162="","","nie")</f>
        <v/>
      </c>
      <c r="T149" s="10" t="str">
        <f>IF(Lista_odbiorców!N162="","",Lista_odbiorców!N162)</f>
        <v/>
      </c>
      <c r="U149" s="10" t="str">
        <f>IF(Lista_odbiorców!R162="","",VLOOKUP(Lista_odbiorców!R162,limnewold,2,FALSE))</f>
        <v/>
      </c>
    </row>
    <row r="150" spans="1:21">
      <c r="A150" s="10" t="str">
        <f>IF(Lista_odbiorców!B163="","",SUBSTITUTE(SUBSTITUTE(SUBSTITUTE(SUBSTITUTE(SUBSTITUTE(SUBSTITUTE(UPPER(Lista_odbiorców!B163),"""",),"„",),"”",),";",)," ",),"-",))</f>
        <v/>
      </c>
      <c r="B150" s="10" t="str">
        <f>IF(Lista_odbiorców!C163="","",SUBSTITUTE(SUBSTITUTE(SUBSTITUTE(SUBSTITUTE(TRIM(UPPER(Lista_odbiorców!C163)),"""",),"„",),"”",),";",))</f>
        <v/>
      </c>
      <c r="C150" s="10" t="str">
        <f>IF(Lista_odbiorców!D163="","",SUBSTITUTE(SUBSTITUTE(SUBSTITUTE(SUBSTITUTE(TRIM(UPPER(Lista_odbiorców!D163)),"""",),"„",),"”",),";",))</f>
        <v/>
      </c>
      <c r="D150" s="10" t="str">
        <f>IF(Lista_odbiorców!E163="","",SUBSTITUTE(SUBSTITUTE(SUBSTITUTE(SUBSTITUTE(TRIM(UPPER(Lista_odbiorców!E163)),"""",),"„",),"”",),";",))</f>
        <v/>
      </c>
      <c r="E150" s="10" t="str">
        <f>IF(Lista_odbiorców!F163="","",SUBSTITUTE(SUBSTITUTE(SUBSTITUTE(SUBSTITUTE(TRIM(UPPER(Lista_odbiorców!F163)),"""",),"„",),"”",),";",))</f>
        <v/>
      </c>
      <c r="F150" s="10" t="str">
        <f>IF(Lista_odbiorców!G163="","",Lista_odbiorców!G163)</f>
        <v/>
      </c>
      <c r="G150" s="10" t="str">
        <f>IF(Lista_odbiorców!I163="","",SUBSTITUTE(SUBSTITUTE(SUBSTITUTE(SUBSTITUTE(Lista_odbiorców!I163,"""",),"„",),"”",),";",))</f>
        <v/>
      </c>
      <c r="H150" s="10" t="str">
        <f>IF(Lista_odbiorców!P163="","",SUBSTITUTE(UPPER(Lista_odbiorców!P163),"EUR, VAT W PLN","EUR",1))</f>
        <v/>
      </c>
      <c r="I150" s="10" t="str">
        <f>IF(Lista_odbiorców!J163="","",Lista_odbiorców!J163)</f>
        <v/>
      </c>
      <c r="J150" s="10" t="str">
        <f>IF(Lista_odbiorców!K163="","",Lista_odbiorców!K163)</f>
        <v/>
      </c>
      <c r="K150" s="10" t="str">
        <f>IF(Lista_odbiorców!L163="","",Lista_odbiorców!L163)</f>
        <v/>
      </c>
      <c r="L150" s="10" t="str">
        <f>IF(Lista_odbiorców!B163="","",0)</f>
        <v/>
      </c>
      <c r="M150" s="10" t="str">
        <f>IF(Lista_odbiorców!M163="","",Lista_odbiorców!M163)</f>
        <v/>
      </c>
      <c r="N150" s="10" t="str">
        <f>IF(Lista_odbiorców!Q163="","",Lista_odbiorców!Q163)</f>
        <v/>
      </c>
      <c r="O150" s="10" t="str">
        <f>IF(Lista_odbiorców!S163="","",Lista_odbiorców!S163)</f>
        <v/>
      </c>
      <c r="P150" s="10" t="str">
        <f>IF(Lista_odbiorców!T163="","",Lista_odbiorców!T163)</f>
        <v/>
      </c>
      <c r="Q150" s="10" t="str">
        <f>IF(Lista_odbiorców!U163="","",Lista_odbiorców!U163)</f>
        <v/>
      </c>
      <c r="R150" s="10" t="str">
        <f>IF(Lista_odbiorców!V163="","",Lista_odbiorców!V163)</f>
        <v/>
      </c>
      <c r="S150" s="10" t="str">
        <f>IF(Lista_odbiorców!B163="","","nie")</f>
        <v/>
      </c>
      <c r="T150" s="10" t="str">
        <f>IF(Lista_odbiorców!N163="","",Lista_odbiorców!N163)</f>
        <v/>
      </c>
      <c r="U150" s="10" t="str">
        <f>IF(Lista_odbiorców!R163="","",VLOOKUP(Lista_odbiorców!R163,limnewold,2,FALSE))</f>
        <v/>
      </c>
    </row>
    <row r="151" spans="1:21">
      <c r="A151" s="10" t="str">
        <f>IF(Lista_odbiorców!B164="","",SUBSTITUTE(SUBSTITUTE(SUBSTITUTE(SUBSTITUTE(SUBSTITUTE(SUBSTITUTE(UPPER(Lista_odbiorców!B164),"""",),"„",),"”",),";",)," ",),"-",))</f>
        <v/>
      </c>
      <c r="B151" s="10" t="str">
        <f>IF(Lista_odbiorców!C164="","",SUBSTITUTE(SUBSTITUTE(SUBSTITUTE(SUBSTITUTE(TRIM(UPPER(Lista_odbiorców!C164)),"""",),"„",),"”",),";",))</f>
        <v/>
      </c>
      <c r="C151" s="10" t="str">
        <f>IF(Lista_odbiorców!D164="","",SUBSTITUTE(SUBSTITUTE(SUBSTITUTE(SUBSTITUTE(TRIM(UPPER(Lista_odbiorców!D164)),"""",),"„",),"”",),";",))</f>
        <v/>
      </c>
      <c r="D151" s="10" t="str">
        <f>IF(Lista_odbiorców!E164="","",SUBSTITUTE(SUBSTITUTE(SUBSTITUTE(SUBSTITUTE(TRIM(UPPER(Lista_odbiorców!E164)),"""",),"„",),"”",),";",))</f>
        <v/>
      </c>
      <c r="E151" s="10" t="str">
        <f>IF(Lista_odbiorców!F164="","",SUBSTITUTE(SUBSTITUTE(SUBSTITUTE(SUBSTITUTE(TRIM(UPPER(Lista_odbiorców!F164)),"""",),"„",),"”",),";",))</f>
        <v/>
      </c>
      <c r="F151" s="10" t="str">
        <f>IF(Lista_odbiorców!G164="","",Lista_odbiorców!G164)</f>
        <v/>
      </c>
      <c r="G151" s="10" t="str">
        <f>IF(Lista_odbiorców!I164="","",SUBSTITUTE(SUBSTITUTE(SUBSTITUTE(SUBSTITUTE(Lista_odbiorców!I164,"""",),"„",),"”",),";",))</f>
        <v/>
      </c>
      <c r="H151" s="10" t="str">
        <f>IF(Lista_odbiorców!P164="","",SUBSTITUTE(UPPER(Lista_odbiorców!P164),"EUR, VAT W PLN","EUR",1))</f>
        <v/>
      </c>
      <c r="I151" s="10" t="str">
        <f>IF(Lista_odbiorców!J164="","",Lista_odbiorców!J164)</f>
        <v/>
      </c>
      <c r="J151" s="10" t="str">
        <f>IF(Lista_odbiorców!K164="","",Lista_odbiorców!K164)</f>
        <v/>
      </c>
      <c r="K151" s="10" t="str">
        <f>IF(Lista_odbiorców!L164="","",Lista_odbiorców!L164)</f>
        <v/>
      </c>
      <c r="L151" s="10" t="str">
        <f>IF(Lista_odbiorców!B164="","",0)</f>
        <v/>
      </c>
      <c r="M151" s="10" t="str">
        <f>IF(Lista_odbiorców!M164="","",Lista_odbiorców!M164)</f>
        <v/>
      </c>
      <c r="N151" s="10" t="str">
        <f>IF(Lista_odbiorców!Q164="","",Lista_odbiorców!Q164)</f>
        <v/>
      </c>
      <c r="O151" s="10" t="str">
        <f>IF(Lista_odbiorców!S164="","",Lista_odbiorców!S164)</f>
        <v/>
      </c>
      <c r="P151" s="10" t="str">
        <f>IF(Lista_odbiorców!T164="","",Lista_odbiorców!T164)</f>
        <v/>
      </c>
      <c r="Q151" s="10" t="str">
        <f>IF(Lista_odbiorców!U164="","",Lista_odbiorców!U164)</f>
        <v/>
      </c>
      <c r="R151" s="10" t="str">
        <f>IF(Lista_odbiorców!V164="","",Lista_odbiorców!V164)</f>
        <v/>
      </c>
      <c r="S151" s="10" t="str">
        <f>IF(Lista_odbiorców!B164="","","nie")</f>
        <v/>
      </c>
      <c r="T151" s="10" t="str">
        <f>IF(Lista_odbiorców!N164="","",Lista_odbiorców!N164)</f>
        <v/>
      </c>
      <c r="U151" s="10" t="str">
        <f>IF(Lista_odbiorców!R164="","",VLOOKUP(Lista_odbiorców!R164,limnewold,2,FALSE))</f>
        <v/>
      </c>
    </row>
    <row r="152" spans="1:21">
      <c r="A152" s="10" t="str">
        <f>IF(Lista_odbiorców!B165="","",SUBSTITUTE(SUBSTITUTE(SUBSTITUTE(SUBSTITUTE(SUBSTITUTE(SUBSTITUTE(UPPER(Lista_odbiorców!B165),"""",),"„",),"”",),";",)," ",),"-",))</f>
        <v/>
      </c>
      <c r="B152" s="10" t="str">
        <f>IF(Lista_odbiorców!C165="","",SUBSTITUTE(SUBSTITUTE(SUBSTITUTE(SUBSTITUTE(TRIM(UPPER(Lista_odbiorców!C165)),"""",),"„",),"”",),";",))</f>
        <v/>
      </c>
      <c r="C152" s="10" t="str">
        <f>IF(Lista_odbiorców!D165="","",SUBSTITUTE(SUBSTITUTE(SUBSTITUTE(SUBSTITUTE(TRIM(UPPER(Lista_odbiorców!D165)),"""",),"„",),"”",),";",))</f>
        <v/>
      </c>
      <c r="D152" s="10" t="str">
        <f>IF(Lista_odbiorców!E165="","",SUBSTITUTE(SUBSTITUTE(SUBSTITUTE(SUBSTITUTE(TRIM(UPPER(Lista_odbiorców!E165)),"""",),"„",),"”",),";",))</f>
        <v/>
      </c>
      <c r="E152" s="10" t="str">
        <f>IF(Lista_odbiorców!F165="","",SUBSTITUTE(SUBSTITUTE(SUBSTITUTE(SUBSTITUTE(TRIM(UPPER(Lista_odbiorców!F165)),"""",),"„",),"”",),";",))</f>
        <v/>
      </c>
      <c r="F152" s="10" t="str">
        <f>IF(Lista_odbiorców!G165="","",Lista_odbiorców!G165)</f>
        <v/>
      </c>
      <c r="G152" s="10" t="str">
        <f>IF(Lista_odbiorców!I165="","",SUBSTITUTE(SUBSTITUTE(SUBSTITUTE(SUBSTITUTE(Lista_odbiorców!I165,"""",),"„",),"”",),";",))</f>
        <v/>
      </c>
      <c r="H152" s="10" t="str">
        <f>IF(Lista_odbiorców!P165="","",SUBSTITUTE(UPPER(Lista_odbiorców!P165),"EUR, VAT W PLN","EUR",1))</f>
        <v/>
      </c>
      <c r="I152" s="10" t="str">
        <f>IF(Lista_odbiorców!J165="","",Lista_odbiorców!J165)</f>
        <v/>
      </c>
      <c r="J152" s="10" t="str">
        <f>IF(Lista_odbiorców!K165="","",Lista_odbiorców!K165)</f>
        <v/>
      </c>
      <c r="K152" s="10" t="str">
        <f>IF(Lista_odbiorców!L165="","",Lista_odbiorców!L165)</f>
        <v/>
      </c>
      <c r="L152" s="10" t="str">
        <f>IF(Lista_odbiorców!B165="","",0)</f>
        <v/>
      </c>
      <c r="M152" s="10" t="str">
        <f>IF(Lista_odbiorców!M165="","",Lista_odbiorców!M165)</f>
        <v/>
      </c>
      <c r="N152" s="10" t="str">
        <f>IF(Lista_odbiorców!Q165="","",Lista_odbiorców!Q165)</f>
        <v/>
      </c>
      <c r="O152" s="10" t="str">
        <f>IF(Lista_odbiorców!S165="","",Lista_odbiorców!S165)</f>
        <v/>
      </c>
      <c r="P152" s="10" t="str">
        <f>IF(Lista_odbiorców!T165="","",Lista_odbiorców!T165)</f>
        <v/>
      </c>
      <c r="Q152" s="10" t="str">
        <f>IF(Lista_odbiorców!U165="","",Lista_odbiorców!U165)</f>
        <v/>
      </c>
      <c r="R152" s="10" t="str">
        <f>IF(Lista_odbiorców!V165="","",Lista_odbiorców!V165)</f>
        <v/>
      </c>
      <c r="S152" s="10" t="str">
        <f>IF(Lista_odbiorców!B165="","","nie")</f>
        <v/>
      </c>
      <c r="T152" s="10" t="str">
        <f>IF(Lista_odbiorców!N165="","",Lista_odbiorców!N165)</f>
        <v/>
      </c>
      <c r="U152" s="10" t="str">
        <f>IF(Lista_odbiorców!R165="","",VLOOKUP(Lista_odbiorców!R165,limnewold,2,FALSE))</f>
        <v/>
      </c>
    </row>
    <row r="153" spans="1:21">
      <c r="A153" s="10" t="str">
        <f>IF(Lista_odbiorców!B166="","",SUBSTITUTE(SUBSTITUTE(SUBSTITUTE(SUBSTITUTE(SUBSTITUTE(SUBSTITUTE(UPPER(Lista_odbiorców!B166),"""",),"„",),"”",),";",)," ",),"-",))</f>
        <v/>
      </c>
      <c r="B153" s="10" t="str">
        <f>IF(Lista_odbiorców!C166="","",SUBSTITUTE(SUBSTITUTE(SUBSTITUTE(SUBSTITUTE(TRIM(UPPER(Lista_odbiorców!C166)),"""",),"„",),"”",),";",))</f>
        <v/>
      </c>
      <c r="C153" s="10" t="str">
        <f>IF(Lista_odbiorców!D166="","",SUBSTITUTE(SUBSTITUTE(SUBSTITUTE(SUBSTITUTE(TRIM(UPPER(Lista_odbiorców!D166)),"""",),"„",),"”",),";",))</f>
        <v/>
      </c>
      <c r="D153" s="10" t="str">
        <f>IF(Lista_odbiorców!E166="","",SUBSTITUTE(SUBSTITUTE(SUBSTITUTE(SUBSTITUTE(TRIM(UPPER(Lista_odbiorców!E166)),"""",),"„",),"”",),";",))</f>
        <v/>
      </c>
      <c r="E153" s="10" t="str">
        <f>IF(Lista_odbiorców!F166="","",SUBSTITUTE(SUBSTITUTE(SUBSTITUTE(SUBSTITUTE(TRIM(UPPER(Lista_odbiorców!F166)),"""",),"„",),"”",),";",))</f>
        <v/>
      </c>
      <c r="F153" s="10" t="str">
        <f>IF(Lista_odbiorców!G166="","",Lista_odbiorców!G166)</f>
        <v/>
      </c>
      <c r="G153" s="10" t="str">
        <f>IF(Lista_odbiorców!I166="","",SUBSTITUTE(SUBSTITUTE(SUBSTITUTE(SUBSTITUTE(Lista_odbiorców!I166,"""",),"„",),"”",),";",))</f>
        <v/>
      </c>
      <c r="H153" s="10" t="str">
        <f>IF(Lista_odbiorców!P166="","",SUBSTITUTE(UPPER(Lista_odbiorców!P166),"EUR, VAT W PLN","EUR",1))</f>
        <v/>
      </c>
      <c r="I153" s="10" t="str">
        <f>IF(Lista_odbiorców!J166="","",Lista_odbiorców!J166)</f>
        <v/>
      </c>
      <c r="J153" s="10" t="str">
        <f>IF(Lista_odbiorców!K166="","",Lista_odbiorców!K166)</f>
        <v/>
      </c>
      <c r="K153" s="10" t="str">
        <f>IF(Lista_odbiorców!L166="","",Lista_odbiorców!L166)</f>
        <v/>
      </c>
      <c r="L153" s="10" t="str">
        <f>IF(Lista_odbiorców!B166="","",0)</f>
        <v/>
      </c>
      <c r="M153" s="10" t="str">
        <f>IF(Lista_odbiorców!M166="","",Lista_odbiorców!M166)</f>
        <v/>
      </c>
      <c r="N153" s="10" t="str">
        <f>IF(Lista_odbiorców!Q166="","",Lista_odbiorców!Q166)</f>
        <v/>
      </c>
      <c r="O153" s="10" t="str">
        <f>IF(Lista_odbiorców!S166="","",Lista_odbiorców!S166)</f>
        <v/>
      </c>
      <c r="P153" s="10" t="str">
        <f>IF(Lista_odbiorców!T166="","",Lista_odbiorców!T166)</f>
        <v/>
      </c>
      <c r="Q153" s="10" t="str">
        <f>IF(Lista_odbiorców!U166="","",Lista_odbiorców!U166)</f>
        <v/>
      </c>
      <c r="R153" s="10" t="str">
        <f>IF(Lista_odbiorców!V166="","",Lista_odbiorców!V166)</f>
        <v/>
      </c>
      <c r="S153" s="10" t="str">
        <f>IF(Lista_odbiorców!B166="","","nie")</f>
        <v/>
      </c>
      <c r="T153" s="10" t="str">
        <f>IF(Lista_odbiorców!N166="","",Lista_odbiorców!N166)</f>
        <v/>
      </c>
      <c r="U153" s="10" t="str">
        <f>IF(Lista_odbiorców!R166="","",VLOOKUP(Lista_odbiorców!R166,limnewold,2,FALSE))</f>
        <v/>
      </c>
    </row>
    <row r="154" spans="1:21">
      <c r="A154" s="10" t="str">
        <f>IF(Lista_odbiorców!B167="","",SUBSTITUTE(SUBSTITUTE(SUBSTITUTE(SUBSTITUTE(SUBSTITUTE(SUBSTITUTE(UPPER(Lista_odbiorców!B167),"""",),"„",),"”",),";",)," ",),"-",))</f>
        <v/>
      </c>
      <c r="B154" s="10" t="str">
        <f>IF(Lista_odbiorców!C167="","",SUBSTITUTE(SUBSTITUTE(SUBSTITUTE(SUBSTITUTE(TRIM(UPPER(Lista_odbiorców!C167)),"""",),"„",),"”",),";",))</f>
        <v/>
      </c>
      <c r="C154" s="10" t="str">
        <f>IF(Lista_odbiorców!D167="","",SUBSTITUTE(SUBSTITUTE(SUBSTITUTE(SUBSTITUTE(TRIM(UPPER(Lista_odbiorców!D167)),"""",),"„",),"”",),";",))</f>
        <v/>
      </c>
      <c r="D154" s="10" t="str">
        <f>IF(Lista_odbiorców!E167="","",SUBSTITUTE(SUBSTITUTE(SUBSTITUTE(SUBSTITUTE(TRIM(UPPER(Lista_odbiorców!E167)),"""",),"„",),"”",),";",))</f>
        <v/>
      </c>
      <c r="E154" s="10" t="str">
        <f>IF(Lista_odbiorców!F167="","",SUBSTITUTE(SUBSTITUTE(SUBSTITUTE(SUBSTITUTE(TRIM(UPPER(Lista_odbiorców!F167)),"""",),"„",),"”",),";",))</f>
        <v/>
      </c>
      <c r="F154" s="10" t="str">
        <f>IF(Lista_odbiorców!G167="","",Lista_odbiorców!G167)</f>
        <v/>
      </c>
      <c r="G154" s="10" t="str">
        <f>IF(Lista_odbiorców!I167="","",SUBSTITUTE(SUBSTITUTE(SUBSTITUTE(SUBSTITUTE(Lista_odbiorców!I167,"""",),"„",),"”",),";",))</f>
        <v/>
      </c>
      <c r="H154" s="10" t="str">
        <f>IF(Lista_odbiorców!P167="","",SUBSTITUTE(UPPER(Lista_odbiorców!P167),"EUR, VAT W PLN","EUR",1))</f>
        <v/>
      </c>
      <c r="I154" s="10" t="str">
        <f>IF(Lista_odbiorców!J167="","",Lista_odbiorców!J167)</f>
        <v/>
      </c>
      <c r="J154" s="10" t="str">
        <f>IF(Lista_odbiorców!K167="","",Lista_odbiorców!K167)</f>
        <v/>
      </c>
      <c r="K154" s="10" t="str">
        <f>IF(Lista_odbiorców!L167="","",Lista_odbiorców!L167)</f>
        <v/>
      </c>
      <c r="L154" s="10" t="str">
        <f>IF(Lista_odbiorców!B167="","",0)</f>
        <v/>
      </c>
      <c r="M154" s="10" t="str">
        <f>IF(Lista_odbiorców!M167="","",Lista_odbiorców!M167)</f>
        <v/>
      </c>
      <c r="N154" s="10" t="str">
        <f>IF(Lista_odbiorców!Q167="","",Lista_odbiorców!Q167)</f>
        <v/>
      </c>
      <c r="O154" s="10" t="str">
        <f>IF(Lista_odbiorców!S167="","",Lista_odbiorców!S167)</f>
        <v/>
      </c>
      <c r="P154" s="10" t="str">
        <f>IF(Lista_odbiorców!T167="","",Lista_odbiorców!T167)</f>
        <v/>
      </c>
      <c r="Q154" s="10" t="str">
        <f>IF(Lista_odbiorców!U167="","",Lista_odbiorców!U167)</f>
        <v/>
      </c>
      <c r="R154" s="10" t="str">
        <f>IF(Lista_odbiorców!V167="","",Lista_odbiorców!V167)</f>
        <v/>
      </c>
      <c r="S154" s="10" t="str">
        <f>IF(Lista_odbiorców!B167="","","nie")</f>
        <v/>
      </c>
      <c r="T154" s="10" t="str">
        <f>IF(Lista_odbiorców!N167="","",Lista_odbiorców!N167)</f>
        <v/>
      </c>
      <c r="U154" s="10" t="str">
        <f>IF(Lista_odbiorców!R167="","",VLOOKUP(Lista_odbiorców!R167,limnewold,2,FALSE))</f>
        <v/>
      </c>
    </row>
    <row r="155" spans="1:21">
      <c r="A155" s="10" t="str">
        <f>IF(Lista_odbiorców!B168="","",SUBSTITUTE(SUBSTITUTE(SUBSTITUTE(SUBSTITUTE(SUBSTITUTE(SUBSTITUTE(UPPER(Lista_odbiorców!B168),"""",),"„",),"”",),";",)," ",),"-",))</f>
        <v/>
      </c>
      <c r="B155" s="10" t="str">
        <f>IF(Lista_odbiorców!C168="","",SUBSTITUTE(SUBSTITUTE(SUBSTITUTE(SUBSTITUTE(TRIM(UPPER(Lista_odbiorców!C168)),"""",),"„",),"”",),";",))</f>
        <v/>
      </c>
      <c r="C155" s="10" t="str">
        <f>IF(Lista_odbiorców!D168="","",SUBSTITUTE(SUBSTITUTE(SUBSTITUTE(SUBSTITUTE(TRIM(UPPER(Lista_odbiorców!D168)),"""",),"„",),"”",),";",))</f>
        <v/>
      </c>
      <c r="D155" s="10" t="str">
        <f>IF(Lista_odbiorców!E168="","",SUBSTITUTE(SUBSTITUTE(SUBSTITUTE(SUBSTITUTE(TRIM(UPPER(Lista_odbiorców!E168)),"""",),"„",),"”",),";",))</f>
        <v/>
      </c>
      <c r="E155" s="10" t="str">
        <f>IF(Lista_odbiorców!F168="","",SUBSTITUTE(SUBSTITUTE(SUBSTITUTE(SUBSTITUTE(TRIM(UPPER(Lista_odbiorców!F168)),"""",),"„",),"”",),";",))</f>
        <v/>
      </c>
      <c r="F155" s="10" t="str">
        <f>IF(Lista_odbiorców!G168="","",Lista_odbiorców!G168)</f>
        <v/>
      </c>
      <c r="G155" s="10" t="str">
        <f>IF(Lista_odbiorców!I168="","",SUBSTITUTE(SUBSTITUTE(SUBSTITUTE(SUBSTITUTE(Lista_odbiorców!I168,"""",),"„",),"”",),";",))</f>
        <v/>
      </c>
      <c r="H155" s="10" t="str">
        <f>IF(Lista_odbiorców!P168="","",SUBSTITUTE(UPPER(Lista_odbiorców!P168),"EUR, VAT W PLN","EUR",1))</f>
        <v/>
      </c>
      <c r="I155" s="10" t="str">
        <f>IF(Lista_odbiorców!J168="","",Lista_odbiorców!J168)</f>
        <v/>
      </c>
      <c r="J155" s="10" t="str">
        <f>IF(Lista_odbiorców!K168="","",Lista_odbiorców!K168)</f>
        <v/>
      </c>
      <c r="K155" s="10" t="str">
        <f>IF(Lista_odbiorców!L168="","",Lista_odbiorców!L168)</f>
        <v/>
      </c>
      <c r="L155" s="10" t="str">
        <f>IF(Lista_odbiorców!B168="","",0)</f>
        <v/>
      </c>
      <c r="M155" s="10" t="str">
        <f>IF(Lista_odbiorców!M168="","",Lista_odbiorców!M168)</f>
        <v/>
      </c>
      <c r="N155" s="10" t="str">
        <f>IF(Lista_odbiorców!Q168="","",Lista_odbiorców!Q168)</f>
        <v/>
      </c>
      <c r="O155" s="10" t="str">
        <f>IF(Lista_odbiorców!S168="","",Lista_odbiorców!S168)</f>
        <v/>
      </c>
      <c r="P155" s="10" t="str">
        <f>IF(Lista_odbiorców!T168="","",Lista_odbiorców!T168)</f>
        <v/>
      </c>
      <c r="Q155" s="10" t="str">
        <f>IF(Lista_odbiorców!U168="","",Lista_odbiorców!U168)</f>
        <v/>
      </c>
      <c r="R155" s="10" t="str">
        <f>IF(Lista_odbiorców!V168="","",Lista_odbiorców!V168)</f>
        <v/>
      </c>
      <c r="S155" s="10" t="str">
        <f>IF(Lista_odbiorców!B168="","","nie")</f>
        <v/>
      </c>
      <c r="T155" s="10" t="str">
        <f>IF(Lista_odbiorców!N168="","",Lista_odbiorców!N168)</f>
        <v/>
      </c>
      <c r="U155" s="10" t="str">
        <f>IF(Lista_odbiorców!R168="","",VLOOKUP(Lista_odbiorców!R168,limnewold,2,FALSE))</f>
        <v/>
      </c>
    </row>
    <row r="156" spans="1:21">
      <c r="A156" s="10" t="str">
        <f>IF(Lista_odbiorców!B169="","",SUBSTITUTE(SUBSTITUTE(SUBSTITUTE(SUBSTITUTE(SUBSTITUTE(SUBSTITUTE(UPPER(Lista_odbiorców!B169),"""",),"„",),"”",),";",)," ",),"-",))</f>
        <v/>
      </c>
      <c r="B156" s="10" t="str">
        <f>IF(Lista_odbiorców!C169="","",SUBSTITUTE(SUBSTITUTE(SUBSTITUTE(SUBSTITUTE(TRIM(UPPER(Lista_odbiorców!C169)),"""",),"„",),"”",),";",))</f>
        <v/>
      </c>
      <c r="C156" s="10" t="str">
        <f>IF(Lista_odbiorców!D169="","",SUBSTITUTE(SUBSTITUTE(SUBSTITUTE(SUBSTITUTE(TRIM(UPPER(Lista_odbiorców!D169)),"""",),"„",),"”",),";",))</f>
        <v/>
      </c>
      <c r="D156" s="10" t="str">
        <f>IF(Lista_odbiorców!E169="","",SUBSTITUTE(SUBSTITUTE(SUBSTITUTE(SUBSTITUTE(TRIM(UPPER(Lista_odbiorców!E169)),"""",),"„",),"”",),";",))</f>
        <v/>
      </c>
      <c r="E156" s="10" t="str">
        <f>IF(Lista_odbiorców!F169="","",SUBSTITUTE(SUBSTITUTE(SUBSTITUTE(SUBSTITUTE(TRIM(UPPER(Lista_odbiorców!F169)),"""",),"„",),"”",),";",))</f>
        <v/>
      </c>
      <c r="F156" s="10" t="str">
        <f>IF(Lista_odbiorców!G169="","",Lista_odbiorców!G169)</f>
        <v/>
      </c>
      <c r="G156" s="10" t="str">
        <f>IF(Lista_odbiorców!I169="","",SUBSTITUTE(SUBSTITUTE(SUBSTITUTE(SUBSTITUTE(Lista_odbiorców!I169,"""",),"„",),"”",),";",))</f>
        <v/>
      </c>
      <c r="H156" s="10" t="str">
        <f>IF(Lista_odbiorców!P169="","",SUBSTITUTE(UPPER(Lista_odbiorców!P169),"EUR, VAT W PLN","EUR",1))</f>
        <v/>
      </c>
      <c r="I156" s="10" t="str">
        <f>IF(Lista_odbiorców!J169="","",Lista_odbiorców!J169)</f>
        <v/>
      </c>
      <c r="J156" s="10" t="str">
        <f>IF(Lista_odbiorców!K169="","",Lista_odbiorców!K169)</f>
        <v/>
      </c>
      <c r="K156" s="10" t="str">
        <f>IF(Lista_odbiorców!L169="","",Lista_odbiorców!L169)</f>
        <v/>
      </c>
      <c r="L156" s="10" t="str">
        <f>IF(Lista_odbiorców!B169="","",0)</f>
        <v/>
      </c>
      <c r="M156" s="10" t="str">
        <f>IF(Lista_odbiorców!M169="","",Lista_odbiorców!M169)</f>
        <v/>
      </c>
      <c r="N156" s="10" t="str">
        <f>IF(Lista_odbiorców!Q169="","",Lista_odbiorców!Q169)</f>
        <v/>
      </c>
      <c r="O156" s="10" t="str">
        <f>IF(Lista_odbiorców!S169="","",Lista_odbiorców!S169)</f>
        <v/>
      </c>
      <c r="P156" s="10" t="str">
        <f>IF(Lista_odbiorców!T169="","",Lista_odbiorców!T169)</f>
        <v/>
      </c>
      <c r="Q156" s="10" t="str">
        <f>IF(Lista_odbiorców!U169="","",Lista_odbiorców!U169)</f>
        <v/>
      </c>
      <c r="R156" s="10" t="str">
        <f>IF(Lista_odbiorców!V169="","",Lista_odbiorców!V169)</f>
        <v/>
      </c>
      <c r="S156" s="10" t="str">
        <f>IF(Lista_odbiorców!B169="","","nie")</f>
        <v/>
      </c>
      <c r="T156" s="10" t="str">
        <f>IF(Lista_odbiorców!N169="","",Lista_odbiorców!N169)</f>
        <v/>
      </c>
      <c r="U156" s="10" t="str">
        <f>IF(Lista_odbiorców!R169="","",VLOOKUP(Lista_odbiorców!R169,limnewold,2,FALSE))</f>
        <v/>
      </c>
    </row>
    <row r="157" spans="1:21">
      <c r="A157" s="10" t="str">
        <f>IF(Lista_odbiorców!B170="","",SUBSTITUTE(SUBSTITUTE(SUBSTITUTE(SUBSTITUTE(SUBSTITUTE(SUBSTITUTE(UPPER(Lista_odbiorców!B170),"""",),"„",),"”",),";",)," ",),"-",))</f>
        <v/>
      </c>
      <c r="B157" s="10" t="str">
        <f>IF(Lista_odbiorców!C170="","",SUBSTITUTE(SUBSTITUTE(SUBSTITUTE(SUBSTITUTE(TRIM(UPPER(Lista_odbiorców!C170)),"""",),"„",),"”",),";",))</f>
        <v/>
      </c>
      <c r="C157" s="10" t="str">
        <f>IF(Lista_odbiorców!D170="","",SUBSTITUTE(SUBSTITUTE(SUBSTITUTE(SUBSTITUTE(TRIM(UPPER(Lista_odbiorców!D170)),"""",),"„",),"”",),";",))</f>
        <v/>
      </c>
      <c r="D157" s="10" t="str">
        <f>IF(Lista_odbiorców!E170="","",SUBSTITUTE(SUBSTITUTE(SUBSTITUTE(SUBSTITUTE(TRIM(UPPER(Lista_odbiorców!E170)),"""",),"„",),"”",),";",))</f>
        <v/>
      </c>
      <c r="E157" s="10" t="str">
        <f>IF(Lista_odbiorców!F170="","",SUBSTITUTE(SUBSTITUTE(SUBSTITUTE(SUBSTITUTE(TRIM(UPPER(Lista_odbiorców!F170)),"""",),"„",),"”",),";",))</f>
        <v/>
      </c>
      <c r="F157" s="10" t="str">
        <f>IF(Lista_odbiorców!G170="","",Lista_odbiorców!G170)</f>
        <v/>
      </c>
      <c r="G157" s="10" t="str">
        <f>IF(Lista_odbiorców!I170="","",SUBSTITUTE(SUBSTITUTE(SUBSTITUTE(SUBSTITUTE(Lista_odbiorców!I170,"""",),"„",),"”",),";",))</f>
        <v/>
      </c>
      <c r="H157" s="10" t="str">
        <f>IF(Lista_odbiorców!P170="","",SUBSTITUTE(UPPER(Lista_odbiorców!P170),"EUR, VAT W PLN","EUR",1))</f>
        <v/>
      </c>
      <c r="I157" s="10" t="str">
        <f>IF(Lista_odbiorców!J170="","",Lista_odbiorców!J170)</f>
        <v/>
      </c>
      <c r="J157" s="10" t="str">
        <f>IF(Lista_odbiorców!K170="","",Lista_odbiorców!K170)</f>
        <v/>
      </c>
      <c r="K157" s="10" t="str">
        <f>IF(Lista_odbiorców!L170="","",Lista_odbiorców!L170)</f>
        <v/>
      </c>
      <c r="L157" s="10" t="str">
        <f>IF(Lista_odbiorców!B170="","",0)</f>
        <v/>
      </c>
      <c r="M157" s="10" t="str">
        <f>IF(Lista_odbiorców!M170="","",Lista_odbiorców!M170)</f>
        <v/>
      </c>
      <c r="N157" s="10" t="str">
        <f>IF(Lista_odbiorców!Q170="","",Lista_odbiorców!Q170)</f>
        <v/>
      </c>
      <c r="O157" s="10" t="str">
        <f>IF(Lista_odbiorców!S170="","",Lista_odbiorców!S170)</f>
        <v/>
      </c>
      <c r="P157" s="10" t="str">
        <f>IF(Lista_odbiorców!T170="","",Lista_odbiorców!T170)</f>
        <v/>
      </c>
      <c r="Q157" s="10" t="str">
        <f>IF(Lista_odbiorców!U170="","",Lista_odbiorców!U170)</f>
        <v/>
      </c>
      <c r="R157" s="10" t="str">
        <f>IF(Lista_odbiorców!V170="","",Lista_odbiorców!V170)</f>
        <v/>
      </c>
      <c r="S157" s="10" t="str">
        <f>IF(Lista_odbiorców!B170="","","nie")</f>
        <v/>
      </c>
      <c r="T157" s="10" t="str">
        <f>IF(Lista_odbiorców!N170="","",Lista_odbiorców!N170)</f>
        <v/>
      </c>
      <c r="U157" s="10" t="str">
        <f>IF(Lista_odbiorców!R170="","",VLOOKUP(Lista_odbiorców!R170,limnewold,2,FALSE))</f>
        <v/>
      </c>
    </row>
    <row r="158" spans="1:21">
      <c r="A158" s="10" t="str">
        <f>IF(Lista_odbiorców!B171="","",SUBSTITUTE(SUBSTITUTE(SUBSTITUTE(SUBSTITUTE(SUBSTITUTE(SUBSTITUTE(UPPER(Lista_odbiorców!B171),"""",),"„",),"”",),";",)," ",),"-",))</f>
        <v/>
      </c>
      <c r="B158" s="10" t="str">
        <f>IF(Lista_odbiorców!C171="","",SUBSTITUTE(SUBSTITUTE(SUBSTITUTE(SUBSTITUTE(TRIM(UPPER(Lista_odbiorców!C171)),"""",),"„",),"”",),";",))</f>
        <v/>
      </c>
      <c r="C158" s="10" t="str">
        <f>IF(Lista_odbiorców!D171="","",SUBSTITUTE(SUBSTITUTE(SUBSTITUTE(SUBSTITUTE(TRIM(UPPER(Lista_odbiorców!D171)),"""",),"„",),"”",),";",))</f>
        <v/>
      </c>
      <c r="D158" s="10" t="str">
        <f>IF(Lista_odbiorców!E171="","",SUBSTITUTE(SUBSTITUTE(SUBSTITUTE(SUBSTITUTE(TRIM(UPPER(Lista_odbiorców!E171)),"""",),"„",),"”",),";",))</f>
        <v/>
      </c>
      <c r="E158" s="10" t="str">
        <f>IF(Lista_odbiorców!F171="","",SUBSTITUTE(SUBSTITUTE(SUBSTITUTE(SUBSTITUTE(TRIM(UPPER(Lista_odbiorców!F171)),"""",),"„",),"”",),";",))</f>
        <v/>
      </c>
      <c r="F158" s="10" t="str">
        <f>IF(Lista_odbiorców!G171="","",Lista_odbiorców!G171)</f>
        <v/>
      </c>
      <c r="G158" s="10" t="str">
        <f>IF(Lista_odbiorców!I171="","",SUBSTITUTE(SUBSTITUTE(SUBSTITUTE(SUBSTITUTE(Lista_odbiorców!I171,"""",),"„",),"”",),";",))</f>
        <v/>
      </c>
      <c r="H158" s="10" t="str">
        <f>IF(Lista_odbiorców!P171="","",SUBSTITUTE(UPPER(Lista_odbiorców!P171),"EUR, VAT W PLN","EUR",1))</f>
        <v/>
      </c>
      <c r="I158" s="10" t="str">
        <f>IF(Lista_odbiorców!J171="","",Lista_odbiorców!J171)</f>
        <v/>
      </c>
      <c r="J158" s="10" t="str">
        <f>IF(Lista_odbiorców!K171="","",Lista_odbiorców!K171)</f>
        <v/>
      </c>
      <c r="K158" s="10" t="str">
        <f>IF(Lista_odbiorców!L171="","",Lista_odbiorców!L171)</f>
        <v/>
      </c>
      <c r="L158" s="10" t="str">
        <f>IF(Lista_odbiorców!B171="","",0)</f>
        <v/>
      </c>
      <c r="M158" s="10" t="str">
        <f>IF(Lista_odbiorców!M171="","",Lista_odbiorców!M171)</f>
        <v/>
      </c>
      <c r="N158" s="10" t="str">
        <f>IF(Lista_odbiorców!Q171="","",Lista_odbiorców!Q171)</f>
        <v/>
      </c>
      <c r="O158" s="10" t="str">
        <f>IF(Lista_odbiorców!S171="","",Lista_odbiorców!S171)</f>
        <v/>
      </c>
      <c r="P158" s="10" t="str">
        <f>IF(Lista_odbiorców!T171="","",Lista_odbiorców!T171)</f>
        <v/>
      </c>
      <c r="Q158" s="10" t="str">
        <f>IF(Lista_odbiorców!U171="","",Lista_odbiorców!U171)</f>
        <v/>
      </c>
      <c r="R158" s="10" t="str">
        <f>IF(Lista_odbiorców!V171="","",Lista_odbiorców!V171)</f>
        <v/>
      </c>
      <c r="S158" s="10" t="str">
        <f>IF(Lista_odbiorców!B171="","","nie")</f>
        <v/>
      </c>
      <c r="T158" s="10" t="str">
        <f>IF(Lista_odbiorców!N171="","",Lista_odbiorców!N171)</f>
        <v/>
      </c>
      <c r="U158" s="10" t="str">
        <f>IF(Lista_odbiorców!R171="","",VLOOKUP(Lista_odbiorców!R171,limnewold,2,FALSE))</f>
        <v/>
      </c>
    </row>
    <row r="159" spans="1:21">
      <c r="A159" s="10" t="str">
        <f>IF(Lista_odbiorców!B172="","",SUBSTITUTE(SUBSTITUTE(SUBSTITUTE(SUBSTITUTE(SUBSTITUTE(SUBSTITUTE(UPPER(Lista_odbiorców!B172),"""",),"„",),"”",),";",)," ",),"-",))</f>
        <v/>
      </c>
      <c r="B159" s="10" t="str">
        <f>IF(Lista_odbiorców!C172="","",SUBSTITUTE(SUBSTITUTE(SUBSTITUTE(SUBSTITUTE(TRIM(UPPER(Lista_odbiorców!C172)),"""",),"„",),"”",),";",))</f>
        <v/>
      </c>
      <c r="C159" s="10" t="str">
        <f>IF(Lista_odbiorców!D172="","",SUBSTITUTE(SUBSTITUTE(SUBSTITUTE(SUBSTITUTE(TRIM(UPPER(Lista_odbiorców!D172)),"""",),"„",),"”",),";",))</f>
        <v/>
      </c>
      <c r="D159" s="10" t="str">
        <f>IF(Lista_odbiorców!E172="","",SUBSTITUTE(SUBSTITUTE(SUBSTITUTE(SUBSTITUTE(TRIM(UPPER(Lista_odbiorców!E172)),"""",),"„",),"”",),";",))</f>
        <v/>
      </c>
      <c r="E159" s="10" t="str">
        <f>IF(Lista_odbiorców!F172="","",SUBSTITUTE(SUBSTITUTE(SUBSTITUTE(SUBSTITUTE(TRIM(UPPER(Lista_odbiorców!F172)),"""",),"„",),"”",),";",))</f>
        <v/>
      </c>
      <c r="F159" s="10" t="str">
        <f>IF(Lista_odbiorców!G172="","",Lista_odbiorców!G172)</f>
        <v/>
      </c>
      <c r="G159" s="10" t="str">
        <f>IF(Lista_odbiorców!I172="","",SUBSTITUTE(SUBSTITUTE(SUBSTITUTE(SUBSTITUTE(Lista_odbiorców!I172,"""",),"„",),"”",),";",))</f>
        <v/>
      </c>
      <c r="H159" s="10" t="str">
        <f>IF(Lista_odbiorców!P172="","",SUBSTITUTE(UPPER(Lista_odbiorców!P172),"EUR, VAT W PLN","EUR",1))</f>
        <v/>
      </c>
      <c r="I159" s="10" t="str">
        <f>IF(Lista_odbiorców!J172="","",Lista_odbiorców!J172)</f>
        <v/>
      </c>
      <c r="J159" s="10" t="str">
        <f>IF(Lista_odbiorców!K172="","",Lista_odbiorców!K172)</f>
        <v/>
      </c>
      <c r="K159" s="10" t="str">
        <f>IF(Lista_odbiorców!L172="","",Lista_odbiorców!L172)</f>
        <v/>
      </c>
      <c r="L159" s="10" t="str">
        <f>IF(Lista_odbiorców!B172="","",0)</f>
        <v/>
      </c>
      <c r="M159" s="10" t="str">
        <f>IF(Lista_odbiorców!M172="","",Lista_odbiorców!M172)</f>
        <v/>
      </c>
      <c r="N159" s="10" t="str">
        <f>IF(Lista_odbiorców!Q172="","",Lista_odbiorców!Q172)</f>
        <v/>
      </c>
      <c r="O159" s="10" t="str">
        <f>IF(Lista_odbiorców!S172="","",Lista_odbiorców!S172)</f>
        <v/>
      </c>
      <c r="P159" s="10" t="str">
        <f>IF(Lista_odbiorców!T172="","",Lista_odbiorców!T172)</f>
        <v/>
      </c>
      <c r="Q159" s="10" t="str">
        <f>IF(Lista_odbiorców!U172="","",Lista_odbiorców!U172)</f>
        <v/>
      </c>
      <c r="R159" s="10" t="str">
        <f>IF(Lista_odbiorców!V172="","",Lista_odbiorców!V172)</f>
        <v/>
      </c>
      <c r="S159" s="10" t="str">
        <f>IF(Lista_odbiorców!B172="","","nie")</f>
        <v/>
      </c>
      <c r="T159" s="10" t="str">
        <f>IF(Lista_odbiorców!N172="","",Lista_odbiorców!N172)</f>
        <v/>
      </c>
      <c r="U159" s="10" t="str">
        <f>IF(Lista_odbiorców!R172="","",VLOOKUP(Lista_odbiorców!R172,limnewold,2,FALSE))</f>
        <v/>
      </c>
    </row>
    <row r="160" spans="1:21">
      <c r="A160" s="10" t="str">
        <f>IF(Lista_odbiorców!B173="","",SUBSTITUTE(SUBSTITUTE(SUBSTITUTE(SUBSTITUTE(SUBSTITUTE(SUBSTITUTE(UPPER(Lista_odbiorców!B173),"""",),"„",),"”",),";",)," ",),"-",))</f>
        <v/>
      </c>
      <c r="B160" s="10" t="str">
        <f>IF(Lista_odbiorców!C173="","",SUBSTITUTE(SUBSTITUTE(SUBSTITUTE(SUBSTITUTE(TRIM(UPPER(Lista_odbiorców!C173)),"""",),"„",),"”",),";",))</f>
        <v/>
      </c>
      <c r="C160" s="10" t="str">
        <f>IF(Lista_odbiorców!D173="","",SUBSTITUTE(SUBSTITUTE(SUBSTITUTE(SUBSTITUTE(TRIM(UPPER(Lista_odbiorców!D173)),"""",),"„",),"”",),";",))</f>
        <v/>
      </c>
      <c r="D160" s="10" t="str">
        <f>IF(Lista_odbiorców!E173="","",SUBSTITUTE(SUBSTITUTE(SUBSTITUTE(SUBSTITUTE(TRIM(UPPER(Lista_odbiorców!E173)),"""",),"„",),"”",),";",))</f>
        <v/>
      </c>
      <c r="E160" s="10" t="str">
        <f>IF(Lista_odbiorców!F173="","",SUBSTITUTE(SUBSTITUTE(SUBSTITUTE(SUBSTITUTE(TRIM(UPPER(Lista_odbiorców!F173)),"""",),"„",),"”",),";",))</f>
        <v/>
      </c>
      <c r="F160" s="10" t="str">
        <f>IF(Lista_odbiorców!G173="","",Lista_odbiorców!G173)</f>
        <v/>
      </c>
      <c r="G160" s="10" t="str">
        <f>IF(Lista_odbiorców!I173="","",SUBSTITUTE(SUBSTITUTE(SUBSTITUTE(SUBSTITUTE(Lista_odbiorców!I173,"""",),"„",),"”",),";",))</f>
        <v/>
      </c>
      <c r="H160" s="10" t="str">
        <f>IF(Lista_odbiorców!P173="","",SUBSTITUTE(UPPER(Lista_odbiorców!P173),"EUR, VAT W PLN","EUR",1))</f>
        <v/>
      </c>
      <c r="I160" s="10" t="str">
        <f>IF(Lista_odbiorców!J173="","",Lista_odbiorców!J173)</f>
        <v/>
      </c>
      <c r="J160" s="10" t="str">
        <f>IF(Lista_odbiorców!K173="","",Lista_odbiorców!K173)</f>
        <v/>
      </c>
      <c r="K160" s="10" t="str">
        <f>IF(Lista_odbiorców!L173="","",Lista_odbiorców!L173)</f>
        <v/>
      </c>
      <c r="L160" s="10" t="str">
        <f>IF(Lista_odbiorców!B173="","",0)</f>
        <v/>
      </c>
      <c r="M160" s="10" t="str">
        <f>IF(Lista_odbiorców!M173="","",Lista_odbiorców!M173)</f>
        <v/>
      </c>
      <c r="N160" s="10" t="str">
        <f>IF(Lista_odbiorców!Q173="","",Lista_odbiorców!Q173)</f>
        <v/>
      </c>
      <c r="O160" s="10" t="str">
        <f>IF(Lista_odbiorców!S173="","",Lista_odbiorców!S173)</f>
        <v/>
      </c>
      <c r="P160" s="10" t="str">
        <f>IF(Lista_odbiorców!T173="","",Lista_odbiorców!T173)</f>
        <v/>
      </c>
      <c r="Q160" s="10" t="str">
        <f>IF(Lista_odbiorców!U173="","",Lista_odbiorców!U173)</f>
        <v/>
      </c>
      <c r="R160" s="10" t="str">
        <f>IF(Lista_odbiorców!V173="","",Lista_odbiorców!V173)</f>
        <v/>
      </c>
      <c r="S160" s="10" t="str">
        <f>IF(Lista_odbiorców!B173="","","nie")</f>
        <v/>
      </c>
      <c r="T160" s="10" t="str">
        <f>IF(Lista_odbiorców!N173="","",Lista_odbiorców!N173)</f>
        <v/>
      </c>
      <c r="U160" s="10" t="str">
        <f>IF(Lista_odbiorców!R173="","",VLOOKUP(Lista_odbiorców!R173,limnewold,2,FALSE))</f>
        <v/>
      </c>
    </row>
    <row r="161" spans="1:21">
      <c r="A161" s="10" t="str">
        <f>IF(Lista_odbiorców!B174="","",SUBSTITUTE(SUBSTITUTE(SUBSTITUTE(SUBSTITUTE(SUBSTITUTE(SUBSTITUTE(UPPER(Lista_odbiorców!B174),"""",),"„",),"”",),";",)," ",),"-",))</f>
        <v/>
      </c>
      <c r="B161" s="10" t="str">
        <f>IF(Lista_odbiorców!C174="","",SUBSTITUTE(SUBSTITUTE(SUBSTITUTE(SUBSTITUTE(TRIM(UPPER(Lista_odbiorców!C174)),"""",),"„",),"”",),";",))</f>
        <v/>
      </c>
      <c r="C161" s="10" t="str">
        <f>IF(Lista_odbiorców!D174="","",SUBSTITUTE(SUBSTITUTE(SUBSTITUTE(SUBSTITUTE(TRIM(UPPER(Lista_odbiorców!D174)),"""",),"„",),"”",),";",))</f>
        <v/>
      </c>
      <c r="D161" s="10" t="str">
        <f>IF(Lista_odbiorców!E174="","",SUBSTITUTE(SUBSTITUTE(SUBSTITUTE(SUBSTITUTE(TRIM(UPPER(Lista_odbiorców!E174)),"""",),"„",),"”",),";",))</f>
        <v/>
      </c>
      <c r="E161" s="10" t="str">
        <f>IF(Lista_odbiorców!F174="","",SUBSTITUTE(SUBSTITUTE(SUBSTITUTE(SUBSTITUTE(TRIM(UPPER(Lista_odbiorców!F174)),"""",),"„",),"”",),";",))</f>
        <v/>
      </c>
      <c r="F161" s="10" t="str">
        <f>IF(Lista_odbiorców!G174="","",Lista_odbiorców!G174)</f>
        <v/>
      </c>
      <c r="G161" s="10" t="str">
        <f>IF(Lista_odbiorców!I174="","",SUBSTITUTE(SUBSTITUTE(SUBSTITUTE(SUBSTITUTE(Lista_odbiorców!I174,"""",),"„",),"”",),";",))</f>
        <v/>
      </c>
      <c r="H161" s="10" t="str">
        <f>IF(Lista_odbiorców!P174="","",SUBSTITUTE(UPPER(Lista_odbiorców!P174),"EUR, VAT W PLN","EUR",1))</f>
        <v/>
      </c>
      <c r="I161" s="10" t="str">
        <f>IF(Lista_odbiorców!J174="","",Lista_odbiorców!J174)</f>
        <v/>
      </c>
      <c r="J161" s="10" t="str">
        <f>IF(Lista_odbiorców!K174="","",Lista_odbiorców!K174)</f>
        <v/>
      </c>
      <c r="K161" s="10" t="str">
        <f>IF(Lista_odbiorców!L174="","",Lista_odbiorców!L174)</f>
        <v/>
      </c>
      <c r="L161" s="10" t="str">
        <f>IF(Lista_odbiorców!B174="","",0)</f>
        <v/>
      </c>
      <c r="M161" s="10" t="str">
        <f>IF(Lista_odbiorców!M174="","",Lista_odbiorców!M174)</f>
        <v/>
      </c>
      <c r="N161" s="10" t="str">
        <f>IF(Lista_odbiorców!Q174="","",Lista_odbiorców!Q174)</f>
        <v/>
      </c>
      <c r="O161" s="10" t="str">
        <f>IF(Lista_odbiorców!S174="","",Lista_odbiorców!S174)</f>
        <v/>
      </c>
      <c r="P161" s="10" t="str">
        <f>IF(Lista_odbiorców!T174="","",Lista_odbiorców!T174)</f>
        <v/>
      </c>
      <c r="Q161" s="10" t="str">
        <f>IF(Lista_odbiorców!U174="","",Lista_odbiorców!U174)</f>
        <v/>
      </c>
      <c r="R161" s="10" t="str">
        <f>IF(Lista_odbiorców!V174="","",Lista_odbiorców!V174)</f>
        <v/>
      </c>
      <c r="S161" s="10" t="str">
        <f>IF(Lista_odbiorców!B174="","","nie")</f>
        <v/>
      </c>
      <c r="T161" s="10" t="str">
        <f>IF(Lista_odbiorców!N174="","",Lista_odbiorców!N174)</f>
        <v/>
      </c>
      <c r="U161" s="10" t="str">
        <f>IF(Lista_odbiorców!R174="","",VLOOKUP(Lista_odbiorców!R174,limnewold,2,FALSE))</f>
        <v/>
      </c>
    </row>
    <row r="162" spans="1:21">
      <c r="A162" s="10" t="str">
        <f>IF(Lista_odbiorców!B175="","",SUBSTITUTE(SUBSTITUTE(SUBSTITUTE(SUBSTITUTE(SUBSTITUTE(SUBSTITUTE(UPPER(Lista_odbiorców!B175),"""",),"„",),"”",),";",)," ",),"-",))</f>
        <v/>
      </c>
      <c r="B162" s="10" t="str">
        <f>IF(Lista_odbiorców!C175="","",SUBSTITUTE(SUBSTITUTE(SUBSTITUTE(SUBSTITUTE(TRIM(UPPER(Lista_odbiorców!C175)),"""",),"„",),"”",),";",))</f>
        <v/>
      </c>
      <c r="C162" s="10" t="str">
        <f>IF(Lista_odbiorców!D175="","",SUBSTITUTE(SUBSTITUTE(SUBSTITUTE(SUBSTITUTE(TRIM(UPPER(Lista_odbiorców!D175)),"""",),"„",),"”",),";",))</f>
        <v/>
      </c>
      <c r="D162" s="10" t="str">
        <f>IF(Lista_odbiorców!E175="","",SUBSTITUTE(SUBSTITUTE(SUBSTITUTE(SUBSTITUTE(TRIM(UPPER(Lista_odbiorców!E175)),"""",),"„",),"”",),";",))</f>
        <v/>
      </c>
      <c r="E162" s="10" t="str">
        <f>IF(Lista_odbiorców!F175="","",SUBSTITUTE(SUBSTITUTE(SUBSTITUTE(SUBSTITUTE(TRIM(UPPER(Lista_odbiorców!F175)),"""",),"„",),"”",),";",))</f>
        <v/>
      </c>
      <c r="F162" s="10" t="str">
        <f>IF(Lista_odbiorców!G175="","",Lista_odbiorców!G175)</f>
        <v/>
      </c>
      <c r="G162" s="10" t="str">
        <f>IF(Lista_odbiorców!I175="","",SUBSTITUTE(SUBSTITUTE(SUBSTITUTE(SUBSTITUTE(Lista_odbiorców!I175,"""",),"„",),"”",),";",))</f>
        <v/>
      </c>
      <c r="H162" s="10" t="str">
        <f>IF(Lista_odbiorców!P175="","",SUBSTITUTE(UPPER(Lista_odbiorców!P175),"EUR, VAT W PLN","EUR",1))</f>
        <v/>
      </c>
      <c r="I162" s="10" t="str">
        <f>IF(Lista_odbiorców!J175="","",Lista_odbiorców!J175)</f>
        <v/>
      </c>
      <c r="J162" s="10" t="str">
        <f>IF(Lista_odbiorców!K175="","",Lista_odbiorców!K175)</f>
        <v/>
      </c>
      <c r="K162" s="10" t="str">
        <f>IF(Lista_odbiorców!L175="","",Lista_odbiorców!L175)</f>
        <v/>
      </c>
      <c r="L162" s="10" t="str">
        <f>IF(Lista_odbiorców!B175="","",0)</f>
        <v/>
      </c>
      <c r="M162" s="10" t="str">
        <f>IF(Lista_odbiorców!M175="","",Lista_odbiorców!M175)</f>
        <v/>
      </c>
      <c r="N162" s="10" t="str">
        <f>IF(Lista_odbiorców!Q175="","",Lista_odbiorców!Q175)</f>
        <v/>
      </c>
      <c r="O162" s="10" t="str">
        <f>IF(Lista_odbiorców!S175="","",Lista_odbiorców!S175)</f>
        <v/>
      </c>
      <c r="P162" s="10" t="str">
        <f>IF(Lista_odbiorców!T175="","",Lista_odbiorców!T175)</f>
        <v/>
      </c>
      <c r="Q162" s="10" t="str">
        <f>IF(Lista_odbiorców!U175="","",Lista_odbiorców!U175)</f>
        <v/>
      </c>
      <c r="R162" s="10" t="str">
        <f>IF(Lista_odbiorców!V175="","",Lista_odbiorców!V175)</f>
        <v/>
      </c>
      <c r="S162" s="10" t="str">
        <f>IF(Lista_odbiorców!B175="","","nie")</f>
        <v/>
      </c>
      <c r="T162" s="10" t="str">
        <f>IF(Lista_odbiorców!N175="","",Lista_odbiorców!N175)</f>
        <v/>
      </c>
      <c r="U162" s="10" t="str">
        <f>IF(Lista_odbiorców!R175="","",VLOOKUP(Lista_odbiorców!R175,limnewold,2,FALSE))</f>
        <v/>
      </c>
    </row>
    <row r="163" spans="1:21">
      <c r="A163" s="10" t="str">
        <f>IF(Lista_odbiorców!B176="","",SUBSTITUTE(SUBSTITUTE(SUBSTITUTE(SUBSTITUTE(SUBSTITUTE(SUBSTITUTE(UPPER(Lista_odbiorców!B176),"""",),"„",),"”",),";",)," ",),"-",))</f>
        <v/>
      </c>
      <c r="B163" s="10" t="str">
        <f>IF(Lista_odbiorców!C176="","",SUBSTITUTE(SUBSTITUTE(SUBSTITUTE(SUBSTITUTE(TRIM(UPPER(Lista_odbiorców!C176)),"""",),"„",),"”",),";",))</f>
        <v/>
      </c>
      <c r="C163" s="10" t="str">
        <f>IF(Lista_odbiorców!D176="","",SUBSTITUTE(SUBSTITUTE(SUBSTITUTE(SUBSTITUTE(TRIM(UPPER(Lista_odbiorców!D176)),"""",),"„",),"”",),";",))</f>
        <v/>
      </c>
      <c r="D163" s="10" t="str">
        <f>IF(Lista_odbiorców!E176="","",SUBSTITUTE(SUBSTITUTE(SUBSTITUTE(SUBSTITUTE(TRIM(UPPER(Lista_odbiorców!E176)),"""",),"„",),"”",),";",))</f>
        <v/>
      </c>
      <c r="E163" s="10" t="str">
        <f>IF(Lista_odbiorców!F176="","",SUBSTITUTE(SUBSTITUTE(SUBSTITUTE(SUBSTITUTE(TRIM(UPPER(Lista_odbiorców!F176)),"""",),"„",),"”",),";",))</f>
        <v/>
      </c>
      <c r="F163" s="10" t="str">
        <f>IF(Lista_odbiorców!G176="","",Lista_odbiorców!G176)</f>
        <v/>
      </c>
      <c r="G163" s="10" t="str">
        <f>IF(Lista_odbiorców!I176="","",SUBSTITUTE(SUBSTITUTE(SUBSTITUTE(SUBSTITUTE(Lista_odbiorców!I176,"""",),"„",),"”",),";",))</f>
        <v/>
      </c>
      <c r="H163" s="10" t="str">
        <f>IF(Lista_odbiorców!P176="","",SUBSTITUTE(UPPER(Lista_odbiorców!P176),"EUR, VAT W PLN","EUR",1))</f>
        <v/>
      </c>
      <c r="I163" s="10" t="str">
        <f>IF(Lista_odbiorców!J176="","",Lista_odbiorców!J176)</f>
        <v/>
      </c>
      <c r="J163" s="10" t="str">
        <f>IF(Lista_odbiorców!K176="","",Lista_odbiorców!K176)</f>
        <v/>
      </c>
      <c r="K163" s="10" t="str">
        <f>IF(Lista_odbiorców!L176="","",Lista_odbiorców!L176)</f>
        <v/>
      </c>
      <c r="L163" s="10" t="str">
        <f>IF(Lista_odbiorców!B176="","",0)</f>
        <v/>
      </c>
      <c r="M163" s="10" t="str">
        <f>IF(Lista_odbiorców!M176="","",Lista_odbiorców!M176)</f>
        <v/>
      </c>
      <c r="N163" s="10" t="str">
        <f>IF(Lista_odbiorców!Q176="","",Lista_odbiorców!Q176)</f>
        <v/>
      </c>
      <c r="O163" s="10" t="str">
        <f>IF(Lista_odbiorców!S176="","",Lista_odbiorców!S176)</f>
        <v/>
      </c>
      <c r="P163" s="10" t="str">
        <f>IF(Lista_odbiorców!T176="","",Lista_odbiorców!T176)</f>
        <v/>
      </c>
      <c r="Q163" s="10" t="str">
        <f>IF(Lista_odbiorców!U176="","",Lista_odbiorców!U176)</f>
        <v/>
      </c>
      <c r="R163" s="10" t="str">
        <f>IF(Lista_odbiorców!V176="","",Lista_odbiorców!V176)</f>
        <v/>
      </c>
      <c r="S163" s="10" t="str">
        <f>IF(Lista_odbiorców!B176="","","nie")</f>
        <v/>
      </c>
      <c r="T163" s="10" t="str">
        <f>IF(Lista_odbiorców!N176="","",Lista_odbiorców!N176)</f>
        <v/>
      </c>
      <c r="U163" s="10" t="str">
        <f>IF(Lista_odbiorców!R176="","",VLOOKUP(Lista_odbiorców!R176,limnewold,2,FALSE))</f>
        <v/>
      </c>
    </row>
    <row r="164" spans="1:21">
      <c r="A164" s="10" t="str">
        <f>IF(Lista_odbiorców!B177="","",SUBSTITUTE(SUBSTITUTE(SUBSTITUTE(SUBSTITUTE(SUBSTITUTE(SUBSTITUTE(UPPER(Lista_odbiorców!B177),"""",),"„",),"”",),";",)," ",),"-",))</f>
        <v/>
      </c>
      <c r="B164" s="10" t="str">
        <f>IF(Lista_odbiorców!C177="","",SUBSTITUTE(SUBSTITUTE(SUBSTITUTE(SUBSTITUTE(TRIM(UPPER(Lista_odbiorców!C177)),"""",),"„",),"”",),";",))</f>
        <v/>
      </c>
      <c r="C164" s="10" t="str">
        <f>IF(Lista_odbiorców!D177="","",SUBSTITUTE(SUBSTITUTE(SUBSTITUTE(SUBSTITUTE(TRIM(UPPER(Lista_odbiorców!D177)),"""",),"„",),"”",),";",))</f>
        <v/>
      </c>
      <c r="D164" s="10" t="str">
        <f>IF(Lista_odbiorców!E177="","",SUBSTITUTE(SUBSTITUTE(SUBSTITUTE(SUBSTITUTE(TRIM(UPPER(Lista_odbiorców!E177)),"""",),"„",),"”",),";",))</f>
        <v/>
      </c>
      <c r="E164" s="10" t="str">
        <f>IF(Lista_odbiorców!F177="","",SUBSTITUTE(SUBSTITUTE(SUBSTITUTE(SUBSTITUTE(TRIM(UPPER(Lista_odbiorców!F177)),"""",),"„",),"”",),";",))</f>
        <v/>
      </c>
      <c r="F164" s="10" t="str">
        <f>IF(Lista_odbiorców!G177="","",Lista_odbiorców!G177)</f>
        <v/>
      </c>
      <c r="G164" s="10" t="str">
        <f>IF(Lista_odbiorców!I177="","",SUBSTITUTE(SUBSTITUTE(SUBSTITUTE(SUBSTITUTE(Lista_odbiorców!I177,"""",),"„",),"”",),";",))</f>
        <v/>
      </c>
      <c r="H164" s="10" t="str">
        <f>IF(Lista_odbiorców!P177="","",SUBSTITUTE(UPPER(Lista_odbiorców!P177),"EUR, VAT W PLN","EUR",1))</f>
        <v/>
      </c>
      <c r="I164" s="10" t="str">
        <f>IF(Lista_odbiorców!J177="","",Lista_odbiorców!J177)</f>
        <v/>
      </c>
      <c r="J164" s="10" t="str">
        <f>IF(Lista_odbiorców!K177="","",Lista_odbiorców!K177)</f>
        <v/>
      </c>
      <c r="K164" s="10" t="str">
        <f>IF(Lista_odbiorców!L177="","",Lista_odbiorców!L177)</f>
        <v/>
      </c>
      <c r="L164" s="10" t="str">
        <f>IF(Lista_odbiorców!B177="","",0)</f>
        <v/>
      </c>
      <c r="M164" s="10" t="str">
        <f>IF(Lista_odbiorców!M177="","",Lista_odbiorców!M177)</f>
        <v/>
      </c>
      <c r="N164" s="10" t="str">
        <f>IF(Lista_odbiorców!Q177="","",Lista_odbiorców!Q177)</f>
        <v/>
      </c>
      <c r="O164" s="10" t="str">
        <f>IF(Lista_odbiorców!S177="","",Lista_odbiorców!S177)</f>
        <v/>
      </c>
      <c r="P164" s="10" t="str">
        <f>IF(Lista_odbiorców!T177="","",Lista_odbiorców!T177)</f>
        <v/>
      </c>
      <c r="Q164" s="10" t="str">
        <f>IF(Lista_odbiorców!U177="","",Lista_odbiorców!U177)</f>
        <v/>
      </c>
      <c r="R164" s="10" t="str">
        <f>IF(Lista_odbiorców!V177="","",Lista_odbiorców!V177)</f>
        <v/>
      </c>
      <c r="S164" s="10" t="str">
        <f>IF(Lista_odbiorców!B177="","","nie")</f>
        <v/>
      </c>
      <c r="T164" s="10" t="str">
        <f>IF(Lista_odbiorców!N177="","",Lista_odbiorców!N177)</f>
        <v/>
      </c>
      <c r="U164" s="10" t="str">
        <f>IF(Lista_odbiorców!R177="","",VLOOKUP(Lista_odbiorców!R177,limnewold,2,FALSE))</f>
        <v/>
      </c>
    </row>
    <row r="165" spans="1:21">
      <c r="A165" s="10" t="str">
        <f>IF(Lista_odbiorców!B178="","",SUBSTITUTE(SUBSTITUTE(SUBSTITUTE(SUBSTITUTE(SUBSTITUTE(SUBSTITUTE(UPPER(Lista_odbiorców!B178),"""",),"„",),"”",),";",)," ",),"-",))</f>
        <v/>
      </c>
      <c r="B165" s="10" t="str">
        <f>IF(Lista_odbiorców!C178="","",SUBSTITUTE(SUBSTITUTE(SUBSTITUTE(SUBSTITUTE(TRIM(UPPER(Lista_odbiorców!C178)),"""",),"„",),"”",),";",))</f>
        <v/>
      </c>
      <c r="C165" s="10" t="str">
        <f>IF(Lista_odbiorców!D178="","",SUBSTITUTE(SUBSTITUTE(SUBSTITUTE(SUBSTITUTE(TRIM(UPPER(Lista_odbiorców!D178)),"""",),"„",),"”",),";",))</f>
        <v/>
      </c>
      <c r="D165" s="10" t="str">
        <f>IF(Lista_odbiorców!E178="","",SUBSTITUTE(SUBSTITUTE(SUBSTITUTE(SUBSTITUTE(TRIM(UPPER(Lista_odbiorców!E178)),"""",),"„",),"”",),";",))</f>
        <v/>
      </c>
      <c r="E165" s="10" t="str">
        <f>IF(Lista_odbiorców!F178="","",SUBSTITUTE(SUBSTITUTE(SUBSTITUTE(SUBSTITUTE(TRIM(UPPER(Lista_odbiorców!F178)),"""",),"„",),"”",),";",))</f>
        <v/>
      </c>
      <c r="F165" s="10" t="str">
        <f>IF(Lista_odbiorców!G178="","",Lista_odbiorców!G178)</f>
        <v/>
      </c>
      <c r="G165" s="10" t="str">
        <f>IF(Lista_odbiorców!I178="","",SUBSTITUTE(SUBSTITUTE(SUBSTITUTE(SUBSTITUTE(Lista_odbiorców!I178,"""",),"„",),"”",),";",))</f>
        <v/>
      </c>
      <c r="H165" s="10" t="str">
        <f>IF(Lista_odbiorców!P178="","",SUBSTITUTE(UPPER(Lista_odbiorców!P178),"EUR, VAT W PLN","EUR",1))</f>
        <v/>
      </c>
      <c r="I165" s="10" t="str">
        <f>IF(Lista_odbiorców!J178="","",Lista_odbiorców!J178)</f>
        <v/>
      </c>
      <c r="J165" s="10" t="str">
        <f>IF(Lista_odbiorców!K178="","",Lista_odbiorców!K178)</f>
        <v/>
      </c>
      <c r="K165" s="10" t="str">
        <f>IF(Lista_odbiorców!L178="","",Lista_odbiorców!L178)</f>
        <v/>
      </c>
      <c r="L165" s="10" t="str">
        <f>IF(Lista_odbiorców!B178="","",0)</f>
        <v/>
      </c>
      <c r="M165" s="10" t="str">
        <f>IF(Lista_odbiorców!M178="","",Lista_odbiorców!M178)</f>
        <v/>
      </c>
      <c r="N165" s="10" t="str">
        <f>IF(Lista_odbiorców!Q178="","",Lista_odbiorców!Q178)</f>
        <v/>
      </c>
      <c r="O165" s="10" t="str">
        <f>IF(Lista_odbiorców!S178="","",Lista_odbiorców!S178)</f>
        <v/>
      </c>
      <c r="P165" s="10" t="str">
        <f>IF(Lista_odbiorców!T178="","",Lista_odbiorców!T178)</f>
        <v/>
      </c>
      <c r="Q165" s="10" t="str">
        <f>IF(Lista_odbiorców!U178="","",Lista_odbiorców!U178)</f>
        <v/>
      </c>
      <c r="R165" s="10" t="str">
        <f>IF(Lista_odbiorców!V178="","",Lista_odbiorców!V178)</f>
        <v/>
      </c>
      <c r="S165" s="10" t="str">
        <f>IF(Lista_odbiorców!B178="","","nie")</f>
        <v/>
      </c>
      <c r="T165" s="10" t="str">
        <f>IF(Lista_odbiorców!N178="","",Lista_odbiorców!N178)</f>
        <v/>
      </c>
      <c r="U165" s="10" t="str">
        <f>IF(Lista_odbiorców!R178="","",VLOOKUP(Lista_odbiorców!R178,limnewold,2,FALSE))</f>
        <v/>
      </c>
    </row>
    <row r="166" spans="1:21">
      <c r="A166" s="10" t="str">
        <f>IF(Lista_odbiorców!B179="","",SUBSTITUTE(SUBSTITUTE(SUBSTITUTE(SUBSTITUTE(SUBSTITUTE(SUBSTITUTE(UPPER(Lista_odbiorców!B179),"""",),"„",),"”",),";",)," ",),"-",))</f>
        <v/>
      </c>
      <c r="B166" s="10" t="str">
        <f>IF(Lista_odbiorców!C179="","",SUBSTITUTE(SUBSTITUTE(SUBSTITUTE(SUBSTITUTE(TRIM(UPPER(Lista_odbiorców!C179)),"""",),"„",),"”",),";",))</f>
        <v/>
      </c>
      <c r="C166" s="10" t="str">
        <f>IF(Lista_odbiorców!D179="","",SUBSTITUTE(SUBSTITUTE(SUBSTITUTE(SUBSTITUTE(TRIM(UPPER(Lista_odbiorców!D179)),"""",),"„",),"”",),";",))</f>
        <v/>
      </c>
      <c r="D166" s="10" t="str">
        <f>IF(Lista_odbiorców!E179="","",SUBSTITUTE(SUBSTITUTE(SUBSTITUTE(SUBSTITUTE(TRIM(UPPER(Lista_odbiorców!E179)),"""",),"„",),"”",),";",))</f>
        <v/>
      </c>
      <c r="E166" s="10" t="str">
        <f>IF(Lista_odbiorców!F179="","",SUBSTITUTE(SUBSTITUTE(SUBSTITUTE(SUBSTITUTE(TRIM(UPPER(Lista_odbiorców!F179)),"""",),"„",),"”",),";",))</f>
        <v/>
      </c>
      <c r="F166" s="10" t="str">
        <f>IF(Lista_odbiorców!G179="","",Lista_odbiorców!G179)</f>
        <v/>
      </c>
      <c r="G166" s="10" t="str">
        <f>IF(Lista_odbiorców!I179="","",SUBSTITUTE(SUBSTITUTE(SUBSTITUTE(SUBSTITUTE(Lista_odbiorców!I179,"""",),"„",),"”",),";",))</f>
        <v/>
      </c>
      <c r="H166" s="10" t="str">
        <f>IF(Lista_odbiorców!P179="","",SUBSTITUTE(UPPER(Lista_odbiorców!P179),"EUR, VAT W PLN","EUR",1))</f>
        <v/>
      </c>
      <c r="I166" s="10" t="str">
        <f>IF(Lista_odbiorców!J179="","",Lista_odbiorców!J179)</f>
        <v/>
      </c>
      <c r="J166" s="10" t="str">
        <f>IF(Lista_odbiorców!K179="","",Lista_odbiorców!K179)</f>
        <v/>
      </c>
      <c r="K166" s="10" t="str">
        <f>IF(Lista_odbiorców!L179="","",Lista_odbiorców!L179)</f>
        <v/>
      </c>
      <c r="L166" s="10" t="str">
        <f>IF(Lista_odbiorców!B179="","",0)</f>
        <v/>
      </c>
      <c r="M166" s="10" t="str">
        <f>IF(Lista_odbiorców!M179="","",Lista_odbiorców!M179)</f>
        <v/>
      </c>
      <c r="N166" s="10" t="str">
        <f>IF(Lista_odbiorców!Q179="","",Lista_odbiorców!Q179)</f>
        <v/>
      </c>
      <c r="O166" s="10" t="str">
        <f>IF(Lista_odbiorców!S179="","",Lista_odbiorców!S179)</f>
        <v/>
      </c>
      <c r="P166" s="10" t="str">
        <f>IF(Lista_odbiorców!T179="","",Lista_odbiorców!T179)</f>
        <v/>
      </c>
      <c r="Q166" s="10" t="str">
        <f>IF(Lista_odbiorców!U179="","",Lista_odbiorców!U179)</f>
        <v/>
      </c>
      <c r="R166" s="10" t="str">
        <f>IF(Lista_odbiorców!V179="","",Lista_odbiorców!V179)</f>
        <v/>
      </c>
      <c r="S166" s="10" t="str">
        <f>IF(Lista_odbiorców!B179="","","nie")</f>
        <v/>
      </c>
      <c r="T166" s="10" t="str">
        <f>IF(Lista_odbiorców!N179="","",Lista_odbiorców!N179)</f>
        <v/>
      </c>
      <c r="U166" s="10" t="str">
        <f>IF(Lista_odbiorców!R179="","",VLOOKUP(Lista_odbiorców!R179,limnewold,2,FALSE))</f>
        <v/>
      </c>
    </row>
    <row r="167" spans="1:21">
      <c r="A167" s="10" t="str">
        <f>IF(Lista_odbiorców!B180="","",SUBSTITUTE(SUBSTITUTE(SUBSTITUTE(SUBSTITUTE(SUBSTITUTE(SUBSTITUTE(UPPER(Lista_odbiorców!B180),"""",),"„",),"”",),";",)," ",),"-",))</f>
        <v/>
      </c>
      <c r="B167" s="10" t="str">
        <f>IF(Lista_odbiorców!C180="","",SUBSTITUTE(SUBSTITUTE(SUBSTITUTE(SUBSTITUTE(TRIM(UPPER(Lista_odbiorców!C180)),"""",),"„",),"”",),";",))</f>
        <v/>
      </c>
      <c r="C167" s="10" t="str">
        <f>IF(Lista_odbiorców!D180="","",SUBSTITUTE(SUBSTITUTE(SUBSTITUTE(SUBSTITUTE(TRIM(UPPER(Lista_odbiorców!D180)),"""",),"„",),"”",),";",))</f>
        <v/>
      </c>
      <c r="D167" s="10" t="str">
        <f>IF(Lista_odbiorców!E180="","",SUBSTITUTE(SUBSTITUTE(SUBSTITUTE(SUBSTITUTE(TRIM(UPPER(Lista_odbiorców!E180)),"""",),"„",),"”",),";",))</f>
        <v/>
      </c>
      <c r="E167" s="10" t="str">
        <f>IF(Lista_odbiorców!F180="","",SUBSTITUTE(SUBSTITUTE(SUBSTITUTE(SUBSTITUTE(TRIM(UPPER(Lista_odbiorców!F180)),"""",),"„",),"”",),";",))</f>
        <v/>
      </c>
      <c r="F167" s="10" t="str">
        <f>IF(Lista_odbiorców!G180="","",Lista_odbiorców!G180)</f>
        <v/>
      </c>
      <c r="G167" s="10" t="str">
        <f>IF(Lista_odbiorców!I180="","",SUBSTITUTE(SUBSTITUTE(SUBSTITUTE(SUBSTITUTE(Lista_odbiorców!I180,"""",),"„",),"”",),";",))</f>
        <v/>
      </c>
      <c r="H167" s="10" t="str">
        <f>IF(Lista_odbiorców!P180="","",SUBSTITUTE(UPPER(Lista_odbiorców!P180),"EUR, VAT W PLN","EUR",1))</f>
        <v/>
      </c>
      <c r="I167" s="10" t="str">
        <f>IF(Lista_odbiorców!J180="","",Lista_odbiorców!J180)</f>
        <v/>
      </c>
      <c r="J167" s="10" t="str">
        <f>IF(Lista_odbiorców!K180="","",Lista_odbiorców!K180)</f>
        <v/>
      </c>
      <c r="K167" s="10" t="str">
        <f>IF(Lista_odbiorców!L180="","",Lista_odbiorców!L180)</f>
        <v/>
      </c>
      <c r="L167" s="10" t="str">
        <f>IF(Lista_odbiorców!B180="","",0)</f>
        <v/>
      </c>
      <c r="M167" s="10" t="str">
        <f>IF(Lista_odbiorców!M180="","",Lista_odbiorców!M180)</f>
        <v/>
      </c>
      <c r="N167" s="10" t="str">
        <f>IF(Lista_odbiorców!Q180="","",Lista_odbiorców!Q180)</f>
        <v/>
      </c>
      <c r="O167" s="10" t="str">
        <f>IF(Lista_odbiorców!S180="","",Lista_odbiorców!S180)</f>
        <v/>
      </c>
      <c r="P167" s="10" t="str">
        <f>IF(Lista_odbiorców!T180="","",Lista_odbiorców!T180)</f>
        <v/>
      </c>
      <c r="Q167" s="10" t="str">
        <f>IF(Lista_odbiorców!U180="","",Lista_odbiorców!U180)</f>
        <v/>
      </c>
      <c r="R167" s="10" t="str">
        <f>IF(Lista_odbiorców!V180="","",Lista_odbiorców!V180)</f>
        <v/>
      </c>
      <c r="S167" s="10" t="str">
        <f>IF(Lista_odbiorców!B180="","","nie")</f>
        <v/>
      </c>
      <c r="T167" s="10" t="str">
        <f>IF(Lista_odbiorców!N180="","",Lista_odbiorców!N180)</f>
        <v/>
      </c>
      <c r="U167" s="10" t="str">
        <f>IF(Lista_odbiorców!R180="","",VLOOKUP(Lista_odbiorców!R180,limnewold,2,FALSE))</f>
        <v/>
      </c>
    </row>
    <row r="168" spans="1:21">
      <c r="A168" s="10" t="str">
        <f>IF(Lista_odbiorców!B181="","",SUBSTITUTE(SUBSTITUTE(SUBSTITUTE(SUBSTITUTE(SUBSTITUTE(SUBSTITUTE(UPPER(Lista_odbiorców!B181),"""",),"„",),"”",),";",)," ",),"-",))</f>
        <v/>
      </c>
      <c r="B168" s="10" t="str">
        <f>IF(Lista_odbiorców!C181="","",SUBSTITUTE(SUBSTITUTE(SUBSTITUTE(SUBSTITUTE(TRIM(UPPER(Lista_odbiorców!C181)),"""",),"„",),"”",),";",))</f>
        <v/>
      </c>
      <c r="C168" s="10" t="str">
        <f>IF(Lista_odbiorców!D181="","",SUBSTITUTE(SUBSTITUTE(SUBSTITUTE(SUBSTITUTE(TRIM(UPPER(Lista_odbiorców!D181)),"""",),"„",),"”",),";",))</f>
        <v/>
      </c>
      <c r="D168" s="10" t="str">
        <f>IF(Lista_odbiorców!E181="","",SUBSTITUTE(SUBSTITUTE(SUBSTITUTE(SUBSTITUTE(TRIM(UPPER(Lista_odbiorców!E181)),"""",),"„",),"”",),";",))</f>
        <v/>
      </c>
      <c r="E168" s="10" t="str">
        <f>IF(Lista_odbiorców!F181="","",SUBSTITUTE(SUBSTITUTE(SUBSTITUTE(SUBSTITUTE(TRIM(UPPER(Lista_odbiorców!F181)),"""",),"„",),"”",),";",))</f>
        <v/>
      </c>
      <c r="F168" s="10" t="str">
        <f>IF(Lista_odbiorców!G181="","",Lista_odbiorców!G181)</f>
        <v/>
      </c>
      <c r="G168" s="10" t="str">
        <f>IF(Lista_odbiorców!I181="","",SUBSTITUTE(SUBSTITUTE(SUBSTITUTE(SUBSTITUTE(Lista_odbiorców!I181,"""",),"„",),"”",),";",))</f>
        <v/>
      </c>
      <c r="H168" s="10" t="str">
        <f>IF(Lista_odbiorców!P181="","",SUBSTITUTE(UPPER(Lista_odbiorców!P181),"EUR, VAT W PLN","EUR",1))</f>
        <v/>
      </c>
      <c r="I168" s="10" t="str">
        <f>IF(Lista_odbiorców!J181="","",Lista_odbiorców!J181)</f>
        <v/>
      </c>
      <c r="J168" s="10" t="str">
        <f>IF(Lista_odbiorców!K181="","",Lista_odbiorców!K181)</f>
        <v/>
      </c>
      <c r="K168" s="10" t="str">
        <f>IF(Lista_odbiorców!L181="","",Lista_odbiorców!L181)</f>
        <v/>
      </c>
      <c r="L168" s="10" t="str">
        <f>IF(Lista_odbiorców!B181="","",0)</f>
        <v/>
      </c>
      <c r="M168" s="10" t="str">
        <f>IF(Lista_odbiorców!M181="","",Lista_odbiorców!M181)</f>
        <v/>
      </c>
      <c r="N168" s="10" t="str">
        <f>IF(Lista_odbiorców!Q181="","",Lista_odbiorców!Q181)</f>
        <v/>
      </c>
      <c r="O168" s="10" t="str">
        <f>IF(Lista_odbiorców!S181="","",Lista_odbiorców!S181)</f>
        <v/>
      </c>
      <c r="P168" s="10" t="str">
        <f>IF(Lista_odbiorców!T181="","",Lista_odbiorców!T181)</f>
        <v/>
      </c>
      <c r="Q168" s="10" t="str">
        <f>IF(Lista_odbiorców!U181="","",Lista_odbiorców!U181)</f>
        <v/>
      </c>
      <c r="R168" s="10" t="str">
        <f>IF(Lista_odbiorców!V181="","",Lista_odbiorców!V181)</f>
        <v/>
      </c>
      <c r="S168" s="10" t="str">
        <f>IF(Lista_odbiorców!B181="","","nie")</f>
        <v/>
      </c>
      <c r="T168" s="10" t="str">
        <f>IF(Lista_odbiorców!N181="","",Lista_odbiorców!N181)</f>
        <v/>
      </c>
      <c r="U168" s="10" t="str">
        <f>IF(Lista_odbiorców!R181="","",VLOOKUP(Lista_odbiorców!R181,limnewold,2,FALSE))</f>
        <v/>
      </c>
    </row>
    <row r="169" spans="1:21">
      <c r="A169" s="10" t="str">
        <f>IF(Lista_odbiorców!B182="","",SUBSTITUTE(SUBSTITUTE(SUBSTITUTE(SUBSTITUTE(SUBSTITUTE(SUBSTITUTE(UPPER(Lista_odbiorców!B182),"""",),"„",),"”",),";",)," ",),"-",))</f>
        <v/>
      </c>
      <c r="B169" s="10" t="str">
        <f>IF(Lista_odbiorców!C182="","",SUBSTITUTE(SUBSTITUTE(SUBSTITUTE(SUBSTITUTE(TRIM(UPPER(Lista_odbiorców!C182)),"""",),"„",),"”",),";",))</f>
        <v/>
      </c>
      <c r="C169" s="10" t="str">
        <f>IF(Lista_odbiorców!D182="","",SUBSTITUTE(SUBSTITUTE(SUBSTITUTE(SUBSTITUTE(TRIM(UPPER(Lista_odbiorców!D182)),"""",),"„",),"”",),";",))</f>
        <v/>
      </c>
      <c r="D169" s="10" t="str">
        <f>IF(Lista_odbiorców!E182="","",SUBSTITUTE(SUBSTITUTE(SUBSTITUTE(SUBSTITUTE(TRIM(UPPER(Lista_odbiorców!E182)),"""",),"„",),"”",),";",))</f>
        <v/>
      </c>
      <c r="E169" s="10" t="str">
        <f>IF(Lista_odbiorców!F182="","",SUBSTITUTE(SUBSTITUTE(SUBSTITUTE(SUBSTITUTE(TRIM(UPPER(Lista_odbiorców!F182)),"""",),"„",),"”",),";",))</f>
        <v/>
      </c>
      <c r="F169" s="10" t="str">
        <f>IF(Lista_odbiorców!G182="","",Lista_odbiorców!G182)</f>
        <v/>
      </c>
      <c r="G169" s="10" t="str">
        <f>IF(Lista_odbiorców!I182="","",SUBSTITUTE(SUBSTITUTE(SUBSTITUTE(SUBSTITUTE(Lista_odbiorców!I182,"""",),"„",),"”",),";",))</f>
        <v/>
      </c>
      <c r="H169" s="10" t="str">
        <f>IF(Lista_odbiorców!P182="","",SUBSTITUTE(UPPER(Lista_odbiorców!P182),"EUR, VAT W PLN","EUR",1))</f>
        <v/>
      </c>
      <c r="I169" s="10" t="str">
        <f>IF(Lista_odbiorców!J182="","",Lista_odbiorców!J182)</f>
        <v/>
      </c>
      <c r="J169" s="10" t="str">
        <f>IF(Lista_odbiorców!K182="","",Lista_odbiorców!K182)</f>
        <v/>
      </c>
      <c r="K169" s="10" t="str">
        <f>IF(Lista_odbiorców!L182="","",Lista_odbiorców!L182)</f>
        <v/>
      </c>
      <c r="L169" s="10" t="str">
        <f>IF(Lista_odbiorców!B182="","",0)</f>
        <v/>
      </c>
      <c r="M169" s="10" t="str">
        <f>IF(Lista_odbiorców!M182="","",Lista_odbiorców!M182)</f>
        <v/>
      </c>
      <c r="N169" s="10" t="str">
        <f>IF(Lista_odbiorców!Q182="","",Lista_odbiorców!Q182)</f>
        <v/>
      </c>
      <c r="O169" s="10" t="str">
        <f>IF(Lista_odbiorców!S182="","",Lista_odbiorców!S182)</f>
        <v/>
      </c>
      <c r="P169" s="10" t="str">
        <f>IF(Lista_odbiorców!T182="","",Lista_odbiorców!T182)</f>
        <v/>
      </c>
      <c r="Q169" s="10" t="str">
        <f>IF(Lista_odbiorców!U182="","",Lista_odbiorców!U182)</f>
        <v/>
      </c>
      <c r="R169" s="10" t="str">
        <f>IF(Lista_odbiorców!V182="","",Lista_odbiorców!V182)</f>
        <v/>
      </c>
      <c r="S169" s="10" t="str">
        <f>IF(Lista_odbiorców!B182="","","nie")</f>
        <v/>
      </c>
      <c r="T169" s="10" t="str">
        <f>IF(Lista_odbiorców!N182="","",Lista_odbiorców!N182)</f>
        <v/>
      </c>
      <c r="U169" s="10" t="str">
        <f>IF(Lista_odbiorców!R182="","",VLOOKUP(Lista_odbiorców!R182,limnewold,2,FALSE))</f>
        <v/>
      </c>
    </row>
    <row r="170" spans="1:21">
      <c r="A170" s="10" t="str">
        <f>IF(Lista_odbiorców!B183="","",SUBSTITUTE(SUBSTITUTE(SUBSTITUTE(SUBSTITUTE(SUBSTITUTE(SUBSTITUTE(UPPER(Lista_odbiorców!B183),"""",),"„",),"”",),";",)," ",),"-",))</f>
        <v/>
      </c>
      <c r="B170" s="10" t="str">
        <f>IF(Lista_odbiorców!C183="","",SUBSTITUTE(SUBSTITUTE(SUBSTITUTE(SUBSTITUTE(TRIM(UPPER(Lista_odbiorców!C183)),"""",),"„",),"”",),";",))</f>
        <v/>
      </c>
      <c r="C170" s="10" t="str">
        <f>IF(Lista_odbiorców!D183="","",SUBSTITUTE(SUBSTITUTE(SUBSTITUTE(SUBSTITUTE(TRIM(UPPER(Lista_odbiorców!D183)),"""",),"„",),"”",),";",))</f>
        <v/>
      </c>
      <c r="D170" s="10" t="str">
        <f>IF(Lista_odbiorców!E183="","",SUBSTITUTE(SUBSTITUTE(SUBSTITUTE(SUBSTITUTE(TRIM(UPPER(Lista_odbiorców!E183)),"""",),"„",),"”",),";",))</f>
        <v/>
      </c>
      <c r="E170" s="10" t="str">
        <f>IF(Lista_odbiorców!F183="","",SUBSTITUTE(SUBSTITUTE(SUBSTITUTE(SUBSTITUTE(TRIM(UPPER(Lista_odbiorców!F183)),"""",),"„",),"”",),";",))</f>
        <v/>
      </c>
      <c r="F170" s="10" t="str">
        <f>IF(Lista_odbiorców!G183="","",Lista_odbiorców!G183)</f>
        <v/>
      </c>
      <c r="G170" s="10" t="str">
        <f>IF(Lista_odbiorców!I183="","",SUBSTITUTE(SUBSTITUTE(SUBSTITUTE(SUBSTITUTE(Lista_odbiorców!I183,"""",),"„",),"”",),";",))</f>
        <v/>
      </c>
      <c r="H170" s="10" t="str">
        <f>IF(Lista_odbiorców!P183="","",SUBSTITUTE(UPPER(Lista_odbiorców!P183),"EUR, VAT W PLN","EUR",1))</f>
        <v/>
      </c>
      <c r="I170" s="10" t="str">
        <f>IF(Lista_odbiorców!J183="","",Lista_odbiorców!J183)</f>
        <v/>
      </c>
      <c r="J170" s="10" t="str">
        <f>IF(Lista_odbiorców!K183="","",Lista_odbiorców!K183)</f>
        <v/>
      </c>
      <c r="K170" s="10" t="str">
        <f>IF(Lista_odbiorców!L183="","",Lista_odbiorców!L183)</f>
        <v/>
      </c>
      <c r="L170" s="10" t="str">
        <f>IF(Lista_odbiorców!B183="","",0)</f>
        <v/>
      </c>
      <c r="M170" s="10" t="str">
        <f>IF(Lista_odbiorców!M183="","",Lista_odbiorców!M183)</f>
        <v/>
      </c>
      <c r="N170" s="10" t="str">
        <f>IF(Lista_odbiorców!Q183="","",Lista_odbiorców!Q183)</f>
        <v/>
      </c>
      <c r="O170" s="10" t="str">
        <f>IF(Lista_odbiorców!S183="","",Lista_odbiorców!S183)</f>
        <v/>
      </c>
      <c r="P170" s="10" t="str">
        <f>IF(Lista_odbiorców!T183="","",Lista_odbiorców!T183)</f>
        <v/>
      </c>
      <c r="Q170" s="10" t="str">
        <f>IF(Lista_odbiorców!U183="","",Lista_odbiorców!U183)</f>
        <v/>
      </c>
      <c r="R170" s="10" t="str">
        <f>IF(Lista_odbiorców!V183="","",Lista_odbiorców!V183)</f>
        <v/>
      </c>
      <c r="S170" s="10" t="str">
        <f>IF(Lista_odbiorców!B183="","","nie")</f>
        <v/>
      </c>
      <c r="T170" s="10" t="str">
        <f>IF(Lista_odbiorców!N183="","",Lista_odbiorców!N183)</f>
        <v/>
      </c>
      <c r="U170" s="10" t="str">
        <f>IF(Lista_odbiorców!R183="","",VLOOKUP(Lista_odbiorców!R183,limnewold,2,FALSE))</f>
        <v/>
      </c>
    </row>
    <row r="171" spans="1:21">
      <c r="A171" s="10" t="str">
        <f>IF(Lista_odbiorców!B184="","",SUBSTITUTE(SUBSTITUTE(SUBSTITUTE(SUBSTITUTE(SUBSTITUTE(SUBSTITUTE(UPPER(Lista_odbiorców!B184),"""",),"„",),"”",),";",)," ",),"-",))</f>
        <v/>
      </c>
      <c r="B171" s="10" t="str">
        <f>IF(Lista_odbiorców!C184="","",SUBSTITUTE(SUBSTITUTE(SUBSTITUTE(SUBSTITUTE(TRIM(UPPER(Lista_odbiorców!C184)),"""",),"„",),"”",),";",))</f>
        <v/>
      </c>
      <c r="C171" s="10" t="str">
        <f>IF(Lista_odbiorców!D184="","",SUBSTITUTE(SUBSTITUTE(SUBSTITUTE(SUBSTITUTE(TRIM(UPPER(Lista_odbiorców!D184)),"""",),"„",),"”",),";",))</f>
        <v/>
      </c>
      <c r="D171" s="10" t="str">
        <f>IF(Lista_odbiorców!E184="","",SUBSTITUTE(SUBSTITUTE(SUBSTITUTE(SUBSTITUTE(TRIM(UPPER(Lista_odbiorców!E184)),"""",),"„",),"”",),";",))</f>
        <v/>
      </c>
      <c r="E171" s="10" t="str">
        <f>IF(Lista_odbiorców!F184="","",SUBSTITUTE(SUBSTITUTE(SUBSTITUTE(SUBSTITUTE(TRIM(UPPER(Lista_odbiorców!F184)),"""",),"„",),"”",),";",))</f>
        <v/>
      </c>
      <c r="F171" s="10" t="str">
        <f>IF(Lista_odbiorców!G184="","",Lista_odbiorców!G184)</f>
        <v/>
      </c>
      <c r="G171" s="10" t="str">
        <f>IF(Lista_odbiorców!I184="","",SUBSTITUTE(SUBSTITUTE(SUBSTITUTE(SUBSTITUTE(Lista_odbiorców!I184,"""",),"„",),"”",),";",))</f>
        <v/>
      </c>
      <c r="H171" s="10" t="str">
        <f>IF(Lista_odbiorców!P184="","",SUBSTITUTE(UPPER(Lista_odbiorców!P184),"EUR, VAT W PLN","EUR",1))</f>
        <v/>
      </c>
      <c r="I171" s="10" t="str">
        <f>IF(Lista_odbiorców!J184="","",Lista_odbiorców!J184)</f>
        <v/>
      </c>
      <c r="J171" s="10" t="str">
        <f>IF(Lista_odbiorców!K184="","",Lista_odbiorców!K184)</f>
        <v/>
      </c>
      <c r="K171" s="10" t="str">
        <f>IF(Lista_odbiorców!L184="","",Lista_odbiorców!L184)</f>
        <v/>
      </c>
      <c r="L171" s="10" t="str">
        <f>IF(Lista_odbiorców!B184="","",0)</f>
        <v/>
      </c>
      <c r="M171" s="10" t="str">
        <f>IF(Lista_odbiorców!M184="","",Lista_odbiorców!M184)</f>
        <v/>
      </c>
      <c r="N171" s="10" t="str">
        <f>IF(Lista_odbiorców!Q184="","",Lista_odbiorców!Q184)</f>
        <v/>
      </c>
      <c r="O171" s="10" t="str">
        <f>IF(Lista_odbiorców!S184="","",Lista_odbiorców!S184)</f>
        <v/>
      </c>
      <c r="P171" s="10" t="str">
        <f>IF(Lista_odbiorców!T184="","",Lista_odbiorców!T184)</f>
        <v/>
      </c>
      <c r="Q171" s="10" t="str">
        <f>IF(Lista_odbiorców!U184="","",Lista_odbiorców!U184)</f>
        <v/>
      </c>
      <c r="R171" s="10" t="str">
        <f>IF(Lista_odbiorców!V184="","",Lista_odbiorców!V184)</f>
        <v/>
      </c>
      <c r="S171" s="10" t="str">
        <f>IF(Lista_odbiorców!B184="","","nie")</f>
        <v/>
      </c>
      <c r="T171" s="10" t="str">
        <f>IF(Lista_odbiorców!N184="","",Lista_odbiorców!N184)</f>
        <v/>
      </c>
      <c r="U171" s="10" t="str">
        <f>IF(Lista_odbiorców!R184="","",VLOOKUP(Lista_odbiorców!R184,limnewold,2,FALSE))</f>
        <v/>
      </c>
    </row>
    <row r="172" spans="1:21">
      <c r="A172" s="10" t="str">
        <f>IF(Lista_odbiorców!B185="","",SUBSTITUTE(SUBSTITUTE(SUBSTITUTE(SUBSTITUTE(SUBSTITUTE(SUBSTITUTE(UPPER(Lista_odbiorców!B185),"""",),"„",),"”",),";",)," ",),"-",))</f>
        <v/>
      </c>
      <c r="B172" s="10" t="str">
        <f>IF(Lista_odbiorców!C185="","",SUBSTITUTE(SUBSTITUTE(SUBSTITUTE(SUBSTITUTE(TRIM(UPPER(Lista_odbiorców!C185)),"""",),"„",),"”",),";",))</f>
        <v/>
      </c>
      <c r="C172" s="10" t="str">
        <f>IF(Lista_odbiorców!D185="","",SUBSTITUTE(SUBSTITUTE(SUBSTITUTE(SUBSTITUTE(TRIM(UPPER(Lista_odbiorców!D185)),"""",),"„",),"”",),";",))</f>
        <v/>
      </c>
      <c r="D172" s="10" t="str">
        <f>IF(Lista_odbiorców!E185="","",SUBSTITUTE(SUBSTITUTE(SUBSTITUTE(SUBSTITUTE(TRIM(UPPER(Lista_odbiorców!E185)),"""",),"„",),"”",),";",))</f>
        <v/>
      </c>
      <c r="E172" s="10" t="str">
        <f>IF(Lista_odbiorców!F185="","",SUBSTITUTE(SUBSTITUTE(SUBSTITUTE(SUBSTITUTE(TRIM(UPPER(Lista_odbiorców!F185)),"""",),"„",),"”",),";",))</f>
        <v/>
      </c>
      <c r="F172" s="10" t="str">
        <f>IF(Lista_odbiorców!G185="","",Lista_odbiorców!G185)</f>
        <v/>
      </c>
      <c r="G172" s="10" t="str">
        <f>IF(Lista_odbiorców!I185="","",SUBSTITUTE(SUBSTITUTE(SUBSTITUTE(SUBSTITUTE(Lista_odbiorców!I185,"""",),"„",),"”",),";",))</f>
        <v/>
      </c>
      <c r="H172" s="10" t="str">
        <f>IF(Lista_odbiorców!P185="","",SUBSTITUTE(UPPER(Lista_odbiorców!P185),"EUR, VAT W PLN","EUR",1))</f>
        <v/>
      </c>
      <c r="I172" s="10" t="str">
        <f>IF(Lista_odbiorców!J185="","",Lista_odbiorców!J185)</f>
        <v/>
      </c>
      <c r="J172" s="10" t="str">
        <f>IF(Lista_odbiorców!K185="","",Lista_odbiorców!K185)</f>
        <v/>
      </c>
      <c r="K172" s="10" t="str">
        <f>IF(Lista_odbiorców!L185="","",Lista_odbiorców!L185)</f>
        <v/>
      </c>
      <c r="L172" s="10" t="str">
        <f>IF(Lista_odbiorców!B185="","",0)</f>
        <v/>
      </c>
      <c r="M172" s="10" t="str">
        <f>IF(Lista_odbiorców!M185="","",Lista_odbiorców!M185)</f>
        <v/>
      </c>
      <c r="N172" s="10" t="str">
        <f>IF(Lista_odbiorców!Q185="","",Lista_odbiorców!Q185)</f>
        <v/>
      </c>
      <c r="O172" s="10" t="str">
        <f>IF(Lista_odbiorców!S185="","",Lista_odbiorców!S185)</f>
        <v/>
      </c>
      <c r="P172" s="10" t="str">
        <f>IF(Lista_odbiorców!T185="","",Lista_odbiorców!T185)</f>
        <v/>
      </c>
      <c r="Q172" s="10" t="str">
        <f>IF(Lista_odbiorców!U185="","",Lista_odbiorców!U185)</f>
        <v/>
      </c>
      <c r="R172" s="10" t="str">
        <f>IF(Lista_odbiorców!V185="","",Lista_odbiorców!V185)</f>
        <v/>
      </c>
      <c r="S172" s="10" t="str">
        <f>IF(Lista_odbiorców!B185="","","nie")</f>
        <v/>
      </c>
      <c r="T172" s="10" t="str">
        <f>IF(Lista_odbiorców!N185="","",Lista_odbiorców!N185)</f>
        <v/>
      </c>
      <c r="U172" s="10" t="str">
        <f>IF(Lista_odbiorców!R185="","",VLOOKUP(Lista_odbiorców!R185,limnewold,2,FALSE))</f>
        <v/>
      </c>
    </row>
    <row r="173" spans="1:21">
      <c r="A173" s="10" t="str">
        <f>IF(Lista_odbiorców!B186="","",SUBSTITUTE(SUBSTITUTE(SUBSTITUTE(SUBSTITUTE(SUBSTITUTE(SUBSTITUTE(UPPER(Lista_odbiorców!B186),"""",),"„",),"”",),";",)," ",),"-",))</f>
        <v/>
      </c>
      <c r="B173" s="10" t="str">
        <f>IF(Lista_odbiorców!C186="","",SUBSTITUTE(SUBSTITUTE(SUBSTITUTE(SUBSTITUTE(TRIM(UPPER(Lista_odbiorców!C186)),"""",),"„",),"”",),";",))</f>
        <v/>
      </c>
      <c r="C173" s="10" t="str">
        <f>IF(Lista_odbiorców!D186="","",SUBSTITUTE(SUBSTITUTE(SUBSTITUTE(SUBSTITUTE(TRIM(UPPER(Lista_odbiorców!D186)),"""",),"„",),"”",),";",))</f>
        <v/>
      </c>
      <c r="D173" s="10" t="str">
        <f>IF(Lista_odbiorców!E186="","",SUBSTITUTE(SUBSTITUTE(SUBSTITUTE(SUBSTITUTE(TRIM(UPPER(Lista_odbiorców!E186)),"""",),"„",),"”",),";",))</f>
        <v/>
      </c>
      <c r="E173" s="10" t="str">
        <f>IF(Lista_odbiorców!F186="","",SUBSTITUTE(SUBSTITUTE(SUBSTITUTE(SUBSTITUTE(TRIM(UPPER(Lista_odbiorców!F186)),"""",),"„",),"”",),";",))</f>
        <v/>
      </c>
      <c r="F173" s="10" t="str">
        <f>IF(Lista_odbiorców!G186="","",Lista_odbiorców!G186)</f>
        <v/>
      </c>
      <c r="G173" s="10" t="str">
        <f>IF(Lista_odbiorców!I186="","",SUBSTITUTE(SUBSTITUTE(SUBSTITUTE(SUBSTITUTE(Lista_odbiorców!I186,"""",),"„",),"”",),";",))</f>
        <v/>
      </c>
      <c r="H173" s="10" t="str">
        <f>IF(Lista_odbiorców!P186="","",SUBSTITUTE(UPPER(Lista_odbiorców!P186),"EUR, VAT W PLN","EUR",1))</f>
        <v/>
      </c>
      <c r="I173" s="10" t="str">
        <f>IF(Lista_odbiorców!J186="","",Lista_odbiorców!J186)</f>
        <v/>
      </c>
      <c r="J173" s="10" t="str">
        <f>IF(Lista_odbiorców!K186="","",Lista_odbiorców!K186)</f>
        <v/>
      </c>
      <c r="K173" s="10" t="str">
        <f>IF(Lista_odbiorców!L186="","",Lista_odbiorców!L186)</f>
        <v/>
      </c>
      <c r="L173" s="10" t="str">
        <f>IF(Lista_odbiorców!B186="","",0)</f>
        <v/>
      </c>
      <c r="M173" s="10" t="str">
        <f>IF(Lista_odbiorców!M186="","",Lista_odbiorców!M186)</f>
        <v/>
      </c>
      <c r="N173" s="10" t="str">
        <f>IF(Lista_odbiorców!Q186="","",Lista_odbiorców!Q186)</f>
        <v/>
      </c>
      <c r="O173" s="10" t="str">
        <f>IF(Lista_odbiorców!S186="","",Lista_odbiorców!S186)</f>
        <v/>
      </c>
      <c r="P173" s="10" t="str">
        <f>IF(Lista_odbiorców!T186="","",Lista_odbiorców!T186)</f>
        <v/>
      </c>
      <c r="Q173" s="10" t="str">
        <f>IF(Lista_odbiorców!U186="","",Lista_odbiorców!U186)</f>
        <v/>
      </c>
      <c r="R173" s="10" t="str">
        <f>IF(Lista_odbiorców!V186="","",Lista_odbiorców!V186)</f>
        <v/>
      </c>
      <c r="S173" s="10" t="str">
        <f>IF(Lista_odbiorców!B186="","","nie")</f>
        <v/>
      </c>
      <c r="T173" s="10" t="str">
        <f>IF(Lista_odbiorców!N186="","",Lista_odbiorców!N186)</f>
        <v/>
      </c>
      <c r="U173" s="10" t="str">
        <f>IF(Lista_odbiorców!R186="","",VLOOKUP(Lista_odbiorców!R186,limnewold,2,FALSE))</f>
        <v/>
      </c>
    </row>
    <row r="174" spans="1:21">
      <c r="A174" s="10" t="str">
        <f>IF(Lista_odbiorców!B187="","",SUBSTITUTE(SUBSTITUTE(SUBSTITUTE(SUBSTITUTE(SUBSTITUTE(SUBSTITUTE(UPPER(Lista_odbiorców!B187),"""",),"„",),"”",),";",)," ",),"-",))</f>
        <v/>
      </c>
      <c r="B174" s="10" t="str">
        <f>IF(Lista_odbiorców!C187="","",SUBSTITUTE(SUBSTITUTE(SUBSTITUTE(SUBSTITUTE(TRIM(UPPER(Lista_odbiorców!C187)),"""",),"„",),"”",),";",))</f>
        <v/>
      </c>
      <c r="C174" s="10" t="str">
        <f>IF(Lista_odbiorców!D187="","",SUBSTITUTE(SUBSTITUTE(SUBSTITUTE(SUBSTITUTE(TRIM(UPPER(Lista_odbiorców!D187)),"""",),"„",),"”",),";",))</f>
        <v/>
      </c>
      <c r="D174" s="10" t="str">
        <f>IF(Lista_odbiorców!E187="","",SUBSTITUTE(SUBSTITUTE(SUBSTITUTE(SUBSTITUTE(TRIM(UPPER(Lista_odbiorców!E187)),"""",),"„",),"”",),";",))</f>
        <v/>
      </c>
      <c r="E174" s="10" t="str">
        <f>IF(Lista_odbiorców!F187="","",SUBSTITUTE(SUBSTITUTE(SUBSTITUTE(SUBSTITUTE(TRIM(UPPER(Lista_odbiorców!F187)),"""",),"„",),"”",),";",))</f>
        <v/>
      </c>
      <c r="F174" s="10" t="str">
        <f>IF(Lista_odbiorców!G187="","",Lista_odbiorców!G187)</f>
        <v/>
      </c>
      <c r="G174" s="10" t="str">
        <f>IF(Lista_odbiorców!I187="","",SUBSTITUTE(SUBSTITUTE(SUBSTITUTE(SUBSTITUTE(Lista_odbiorców!I187,"""",),"„",),"”",),";",))</f>
        <v/>
      </c>
      <c r="H174" s="10" t="str">
        <f>IF(Lista_odbiorców!P187="","",SUBSTITUTE(UPPER(Lista_odbiorców!P187),"EUR, VAT W PLN","EUR",1))</f>
        <v/>
      </c>
      <c r="I174" s="10" t="str">
        <f>IF(Lista_odbiorców!J187="","",Lista_odbiorców!J187)</f>
        <v/>
      </c>
      <c r="J174" s="10" t="str">
        <f>IF(Lista_odbiorców!K187="","",Lista_odbiorców!K187)</f>
        <v/>
      </c>
      <c r="K174" s="10" t="str">
        <f>IF(Lista_odbiorców!L187="","",Lista_odbiorców!L187)</f>
        <v/>
      </c>
      <c r="L174" s="10" t="str">
        <f>IF(Lista_odbiorców!B187="","",0)</f>
        <v/>
      </c>
      <c r="M174" s="10" t="str">
        <f>IF(Lista_odbiorców!M187="","",Lista_odbiorców!M187)</f>
        <v/>
      </c>
      <c r="N174" s="10" t="str">
        <f>IF(Lista_odbiorców!Q187="","",Lista_odbiorców!Q187)</f>
        <v/>
      </c>
      <c r="O174" s="10" t="str">
        <f>IF(Lista_odbiorców!S187="","",Lista_odbiorców!S187)</f>
        <v/>
      </c>
      <c r="P174" s="10" t="str">
        <f>IF(Lista_odbiorców!T187="","",Lista_odbiorców!T187)</f>
        <v/>
      </c>
      <c r="Q174" s="10" t="str">
        <f>IF(Lista_odbiorców!U187="","",Lista_odbiorców!U187)</f>
        <v/>
      </c>
      <c r="R174" s="10" t="str">
        <f>IF(Lista_odbiorców!V187="","",Lista_odbiorców!V187)</f>
        <v/>
      </c>
      <c r="S174" s="10" t="str">
        <f>IF(Lista_odbiorców!B187="","","nie")</f>
        <v/>
      </c>
      <c r="T174" s="10" t="str">
        <f>IF(Lista_odbiorców!N187="","",Lista_odbiorców!N187)</f>
        <v/>
      </c>
      <c r="U174" s="10" t="str">
        <f>IF(Lista_odbiorców!R187="","",VLOOKUP(Lista_odbiorców!R187,limnewold,2,FALSE))</f>
        <v/>
      </c>
    </row>
    <row r="175" spans="1:21">
      <c r="A175" s="10" t="str">
        <f>IF(Lista_odbiorców!B188="","",SUBSTITUTE(SUBSTITUTE(SUBSTITUTE(SUBSTITUTE(SUBSTITUTE(SUBSTITUTE(UPPER(Lista_odbiorców!B188),"""",),"„",),"”",),";",)," ",),"-",))</f>
        <v/>
      </c>
      <c r="B175" s="10" t="str">
        <f>IF(Lista_odbiorców!C188="","",SUBSTITUTE(SUBSTITUTE(SUBSTITUTE(SUBSTITUTE(TRIM(UPPER(Lista_odbiorców!C188)),"""",),"„",),"”",),";",))</f>
        <v/>
      </c>
      <c r="C175" s="10" t="str">
        <f>IF(Lista_odbiorców!D188="","",SUBSTITUTE(SUBSTITUTE(SUBSTITUTE(SUBSTITUTE(TRIM(UPPER(Lista_odbiorców!D188)),"""",),"„",),"”",),";",))</f>
        <v/>
      </c>
      <c r="D175" s="10" t="str">
        <f>IF(Lista_odbiorców!E188="","",SUBSTITUTE(SUBSTITUTE(SUBSTITUTE(SUBSTITUTE(TRIM(UPPER(Lista_odbiorców!E188)),"""",),"„",),"”",),";",))</f>
        <v/>
      </c>
      <c r="E175" s="10" t="str">
        <f>IF(Lista_odbiorców!F188="","",SUBSTITUTE(SUBSTITUTE(SUBSTITUTE(SUBSTITUTE(TRIM(UPPER(Lista_odbiorców!F188)),"""",),"„",),"”",),";",))</f>
        <v/>
      </c>
      <c r="F175" s="10" t="str">
        <f>IF(Lista_odbiorców!G188="","",Lista_odbiorców!G188)</f>
        <v/>
      </c>
      <c r="G175" s="10" t="str">
        <f>IF(Lista_odbiorców!I188="","",SUBSTITUTE(SUBSTITUTE(SUBSTITUTE(SUBSTITUTE(Lista_odbiorców!I188,"""",),"„",),"”",),";",))</f>
        <v/>
      </c>
      <c r="H175" s="10" t="str">
        <f>IF(Lista_odbiorców!P188="","",SUBSTITUTE(UPPER(Lista_odbiorców!P188),"EUR, VAT W PLN","EUR",1))</f>
        <v/>
      </c>
      <c r="I175" s="10" t="str">
        <f>IF(Lista_odbiorców!J188="","",Lista_odbiorców!J188)</f>
        <v/>
      </c>
      <c r="J175" s="10" t="str">
        <f>IF(Lista_odbiorców!K188="","",Lista_odbiorców!K188)</f>
        <v/>
      </c>
      <c r="K175" s="10" t="str">
        <f>IF(Lista_odbiorców!L188="","",Lista_odbiorców!L188)</f>
        <v/>
      </c>
      <c r="L175" s="10" t="str">
        <f>IF(Lista_odbiorców!B188="","",0)</f>
        <v/>
      </c>
      <c r="M175" s="10" t="str">
        <f>IF(Lista_odbiorców!M188="","",Lista_odbiorców!M188)</f>
        <v/>
      </c>
      <c r="N175" s="10" t="str">
        <f>IF(Lista_odbiorców!Q188="","",Lista_odbiorców!Q188)</f>
        <v/>
      </c>
      <c r="O175" s="10" t="str">
        <f>IF(Lista_odbiorców!S188="","",Lista_odbiorców!S188)</f>
        <v/>
      </c>
      <c r="P175" s="10" t="str">
        <f>IF(Lista_odbiorców!T188="","",Lista_odbiorców!T188)</f>
        <v/>
      </c>
      <c r="Q175" s="10" t="str">
        <f>IF(Lista_odbiorców!U188="","",Lista_odbiorców!U188)</f>
        <v/>
      </c>
      <c r="R175" s="10" t="str">
        <f>IF(Lista_odbiorców!V188="","",Lista_odbiorców!V188)</f>
        <v/>
      </c>
      <c r="S175" s="10" t="str">
        <f>IF(Lista_odbiorców!B188="","","nie")</f>
        <v/>
      </c>
      <c r="T175" s="10" t="str">
        <f>IF(Lista_odbiorców!N188="","",Lista_odbiorców!N188)</f>
        <v/>
      </c>
      <c r="U175" s="10" t="str">
        <f>IF(Lista_odbiorców!R188="","",VLOOKUP(Lista_odbiorców!R188,limnewold,2,FALSE))</f>
        <v/>
      </c>
    </row>
    <row r="176" spans="1:21">
      <c r="A176" s="10" t="str">
        <f>IF(Lista_odbiorców!B189="","",SUBSTITUTE(SUBSTITUTE(SUBSTITUTE(SUBSTITUTE(SUBSTITUTE(SUBSTITUTE(UPPER(Lista_odbiorców!B189),"""",),"„",),"”",),";",)," ",),"-",))</f>
        <v/>
      </c>
      <c r="B176" s="10" t="str">
        <f>IF(Lista_odbiorców!C189="","",SUBSTITUTE(SUBSTITUTE(SUBSTITUTE(SUBSTITUTE(TRIM(UPPER(Lista_odbiorców!C189)),"""",),"„",),"”",),";",))</f>
        <v/>
      </c>
      <c r="C176" s="10" t="str">
        <f>IF(Lista_odbiorców!D189="","",SUBSTITUTE(SUBSTITUTE(SUBSTITUTE(SUBSTITUTE(TRIM(UPPER(Lista_odbiorców!D189)),"""",),"„",),"”",),";",))</f>
        <v/>
      </c>
      <c r="D176" s="10" t="str">
        <f>IF(Lista_odbiorców!E189="","",SUBSTITUTE(SUBSTITUTE(SUBSTITUTE(SUBSTITUTE(TRIM(UPPER(Lista_odbiorców!E189)),"""",),"„",),"”",),";",))</f>
        <v/>
      </c>
      <c r="E176" s="10" t="str">
        <f>IF(Lista_odbiorców!F189="","",SUBSTITUTE(SUBSTITUTE(SUBSTITUTE(SUBSTITUTE(TRIM(UPPER(Lista_odbiorców!F189)),"""",),"„",),"”",),";",))</f>
        <v/>
      </c>
      <c r="F176" s="10" t="str">
        <f>IF(Lista_odbiorców!G189="","",Lista_odbiorców!G189)</f>
        <v/>
      </c>
      <c r="G176" s="10" t="str">
        <f>IF(Lista_odbiorców!I189="","",SUBSTITUTE(SUBSTITUTE(SUBSTITUTE(SUBSTITUTE(Lista_odbiorców!I189,"""",),"„",),"”",),";",))</f>
        <v/>
      </c>
      <c r="H176" s="10" t="str">
        <f>IF(Lista_odbiorców!P189="","",SUBSTITUTE(UPPER(Lista_odbiorców!P189),"EUR, VAT W PLN","EUR",1))</f>
        <v/>
      </c>
      <c r="I176" s="10" t="str">
        <f>IF(Lista_odbiorców!J189="","",Lista_odbiorców!J189)</f>
        <v/>
      </c>
      <c r="J176" s="10" t="str">
        <f>IF(Lista_odbiorców!K189="","",Lista_odbiorców!K189)</f>
        <v/>
      </c>
      <c r="K176" s="10" t="str">
        <f>IF(Lista_odbiorców!L189="","",Lista_odbiorców!L189)</f>
        <v/>
      </c>
      <c r="L176" s="10" t="str">
        <f>IF(Lista_odbiorców!B189="","",0)</f>
        <v/>
      </c>
      <c r="M176" s="10" t="str">
        <f>IF(Lista_odbiorców!M189="","",Lista_odbiorców!M189)</f>
        <v/>
      </c>
      <c r="N176" s="10" t="str">
        <f>IF(Lista_odbiorców!Q189="","",Lista_odbiorców!Q189)</f>
        <v/>
      </c>
      <c r="O176" s="10" t="str">
        <f>IF(Lista_odbiorców!S189="","",Lista_odbiorców!S189)</f>
        <v/>
      </c>
      <c r="P176" s="10" t="str">
        <f>IF(Lista_odbiorców!T189="","",Lista_odbiorców!T189)</f>
        <v/>
      </c>
      <c r="Q176" s="10" t="str">
        <f>IF(Lista_odbiorców!U189="","",Lista_odbiorców!U189)</f>
        <v/>
      </c>
      <c r="R176" s="10" t="str">
        <f>IF(Lista_odbiorców!V189="","",Lista_odbiorców!V189)</f>
        <v/>
      </c>
      <c r="S176" s="10" t="str">
        <f>IF(Lista_odbiorców!B189="","","nie")</f>
        <v/>
      </c>
      <c r="T176" s="10" t="str">
        <f>IF(Lista_odbiorców!N189="","",Lista_odbiorców!N189)</f>
        <v/>
      </c>
      <c r="U176" s="10" t="str">
        <f>IF(Lista_odbiorców!R189="","",VLOOKUP(Lista_odbiorców!R189,limnewold,2,FALSE))</f>
        <v/>
      </c>
    </row>
    <row r="177" spans="1:21">
      <c r="A177" s="10" t="str">
        <f>IF(Lista_odbiorców!B190="","",SUBSTITUTE(SUBSTITUTE(SUBSTITUTE(SUBSTITUTE(SUBSTITUTE(SUBSTITUTE(UPPER(Lista_odbiorców!B190),"""",),"„",),"”",),";",)," ",),"-",))</f>
        <v/>
      </c>
      <c r="B177" s="10" t="str">
        <f>IF(Lista_odbiorców!C190="","",SUBSTITUTE(SUBSTITUTE(SUBSTITUTE(SUBSTITUTE(TRIM(UPPER(Lista_odbiorców!C190)),"""",),"„",),"”",),";",))</f>
        <v/>
      </c>
      <c r="C177" s="10" t="str">
        <f>IF(Lista_odbiorców!D190="","",SUBSTITUTE(SUBSTITUTE(SUBSTITUTE(SUBSTITUTE(TRIM(UPPER(Lista_odbiorców!D190)),"""",),"„",),"”",),";",))</f>
        <v/>
      </c>
      <c r="D177" s="10" t="str">
        <f>IF(Lista_odbiorców!E190="","",SUBSTITUTE(SUBSTITUTE(SUBSTITUTE(SUBSTITUTE(TRIM(UPPER(Lista_odbiorców!E190)),"""",),"„",),"”",),";",))</f>
        <v/>
      </c>
      <c r="E177" s="10" t="str">
        <f>IF(Lista_odbiorców!F190="","",SUBSTITUTE(SUBSTITUTE(SUBSTITUTE(SUBSTITUTE(TRIM(UPPER(Lista_odbiorców!F190)),"""",),"„",),"”",),";",))</f>
        <v/>
      </c>
      <c r="F177" s="10" t="str">
        <f>IF(Lista_odbiorców!G190="","",Lista_odbiorców!G190)</f>
        <v/>
      </c>
      <c r="G177" s="10" t="str">
        <f>IF(Lista_odbiorców!I190="","",SUBSTITUTE(SUBSTITUTE(SUBSTITUTE(SUBSTITUTE(Lista_odbiorców!I190,"""",),"„",),"”",),";",))</f>
        <v/>
      </c>
      <c r="H177" s="10" t="str">
        <f>IF(Lista_odbiorców!P190="","",SUBSTITUTE(UPPER(Lista_odbiorców!P190),"EUR, VAT W PLN","EUR",1))</f>
        <v/>
      </c>
      <c r="I177" s="10" t="str">
        <f>IF(Lista_odbiorców!J190="","",Lista_odbiorców!J190)</f>
        <v/>
      </c>
      <c r="J177" s="10" t="str">
        <f>IF(Lista_odbiorców!K190="","",Lista_odbiorców!K190)</f>
        <v/>
      </c>
      <c r="K177" s="10" t="str">
        <f>IF(Lista_odbiorców!L190="","",Lista_odbiorców!L190)</f>
        <v/>
      </c>
      <c r="L177" s="10" t="str">
        <f>IF(Lista_odbiorców!B190="","",0)</f>
        <v/>
      </c>
      <c r="M177" s="10" t="str">
        <f>IF(Lista_odbiorców!M190="","",Lista_odbiorców!M190)</f>
        <v/>
      </c>
      <c r="N177" s="10" t="str">
        <f>IF(Lista_odbiorców!Q190="","",Lista_odbiorców!Q190)</f>
        <v/>
      </c>
      <c r="O177" s="10" t="str">
        <f>IF(Lista_odbiorców!S190="","",Lista_odbiorców!S190)</f>
        <v/>
      </c>
      <c r="P177" s="10" t="str">
        <f>IF(Lista_odbiorców!T190="","",Lista_odbiorców!T190)</f>
        <v/>
      </c>
      <c r="Q177" s="10" t="str">
        <f>IF(Lista_odbiorców!U190="","",Lista_odbiorców!U190)</f>
        <v/>
      </c>
      <c r="R177" s="10" t="str">
        <f>IF(Lista_odbiorców!V190="","",Lista_odbiorców!V190)</f>
        <v/>
      </c>
      <c r="S177" s="10" t="str">
        <f>IF(Lista_odbiorców!B190="","","nie")</f>
        <v/>
      </c>
      <c r="T177" s="10" t="str">
        <f>IF(Lista_odbiorców!N190="","",Lista_odbiorców!N190)</f>
        <v/>
      </c>
      <c r="U177" s="10" t="str">
        <f>IF(Lista_odbiorców!R190="","",VLOOKUP(Lista_odbiorców!R190,limnewold,2,FALSE))</f>
        <v/>
      </c>
    </row>
    <row r="178" spans="1:21">
      <c r="A178" s="10" t="str">
        <f>IF(Lista_odbiorców!B191="","",SUBSTITUTE(SUBSTITUTE(SUBSTITUTE(SUBSTITUTE(SUBSTITUTE(SUBSTITUTE(UPPER(Lista_odbiorców!B191),"""",),"„",),"”",),";",)," ",),"-",))</f>
        <v/>
      </c>
      <c r="B178" s="10" t="str">
        <f>IF(Lista_odbiorców!C191="","",SUBSTITUTE(SUBSTITUTE(SUBSTITUTE(SUBSTITUTE(TRIM(UPPER(Lista_odbiorców!C191)),"""",),"„",),"”",),";",))</f>
        <v/>
      </c>
      <c r="C178" s="10" t="str">
        <f>IF(Lista_odbiorców!D191="","",SUBSTITUTE(SUBSTITUTE(SUBSTITUTE(SUBSTITUTE(TRIM(UPPER(Lista_odbiorców!D191)),"""",),"„",),"”",),";",))</f>
        <v/>
      </c>
      <c r="D178" s="10" t="str">
        <f>IF(Lista_odbiorców!E191="","",SUBSTITUTE(SUBSTITUTE(SUBSTITUTE(SUBSTITUTE(TRIM(UPPER(Lista_odbiorców!E191)),"""",),"„",),"”",),";",))</f>
        <v/>
      </c>
      <c r="E178" s="10" t="str">
        <f>IF(Lista_odbiorców!F191="","",SUBSTITUTE(SUBSTITUTE(SUBSTITUTE(SUBSTITUTE(TRIM(UPPER(Lista_odbiorców!F191)),"""",),"„",),"”",),";",))</f>
        <v/>
      </c>
      <c r="F178" s="10" t="str">
        <f>IF(Lista_odbiorców!G191="","",Lista_odbiorców!G191)</f>
        <v/>
      </c>
      <c r="G178" s="10" t="str">
        <f>IF(Lista_odbiorców!I191="","",SUBSTITUTE(SUBSTITUTE(SUBSTITUTE(SUBSTITUTE(Lista_odbiorców!I191,"""",),"„",),"”",),";",))</f>
        <v/>
      </c>
      <c r="H178" s="10" t="str">
        <f>IF(Lista_odbiorców!P191="","",SUBSTITUTE(UPPER(Lista_odbiorców!P191),"EUR, VAT W PLN","EUR",1))</f>
        <v/>
      </c>
      <c r="I178" s="10" t="str">
        <f>IF(Lista_odbiorców!J191="","",Lista_odbiorców!J191)</f>
        <v/>
      </c>
      <c r="J178" s="10" t="str">
        <f>IF(Lista_odbiorców!K191="","",Lista_odbiorców!K191)</f>
        <v/>
      </c>
      <c r="K178" s="10" t="str">
        <f>IF(Lista_odbiorców!L191="","",Lista_odbiorców!L191)</f>
        <v/>
      </c>
      <c r="L178" s="10" t="str">
        <f>IF(Lista_odbiorców!B191="","",0)</f>
        <v/>
      </c>
      <c r="M178" s="10" t="str">
        <f>IF(Lista_odbiorców!M191="","",Lista_odbiorców!M191)</f>
        <v/>
      </c>
      <c r="N178" s="10" t="str">
        <f>IF(Lista_odbiorców!Q191="","",Lista_odbiorców!Q191)</f>
        <v/>
      </c>
      <c r="O178" s="10" t="str">
        <f>IF(Lista_odbiorców!S191="","",Lista_odbiorców!S191)</f>
        <v/>
      </c>
      <c r="P178" s="10" t="str">
        <f>IF(Lista_odbiorców!T191="","",Lista_odbiorców!T191)</f>
        <v/>
      </c>
      <c r="Q178" s="10" t="str">
        <f>IF(Lista_odbiorców!U191="","",Lista_odbiorców!U191)</f>
        <v/>
      </c>
      <c r="R178" s="10" t="str">
        <f>IF(Lista_odbiorców!V191="","",Lista_odbiorców!V191)</f>
        <v/>
      </c>
      <c r="S178" s="10" t="str">
        <f>IF(Lista_odbiorców!B191="","","nie")</f>
        <v/>
      </c>
      <c r="T178" s="10" t="str">
        <f>IF(Lista_odbiorców!N191="","",Lista_odbiorców!N191)</f>
        <v/>
      </c>
      <c r="U178" s="10" t="str">
        <f>IF(Lista_odbiorców!R191="","",VLOOKUP(Lista_odbiorców!R191,limnewold,2,FALSE))</f>
        <v/>
      </c>
    </row>
    <row r="179" spans="1:21">
      <c r="A179" s="10" t="str">
        <f>IF(Lista_odbiorców!B192="","",SUBSTITUTE(SUBSTITUTE(SUBSTITUTE(SUBSTITUTE(SUBSTITUTE(SUBSTITUTE(UPPER(Lista_odbiorców!B192),"""",),"„",),"”",),";",)," ",),"-",))</f>
        <v/>
      </c>
      <c r="B179" s="10" t="str">
        <f>IF(Lista_odbiorców!C192="","",SUBSTITUTE(SUBSTITUTE(SUBSTITUTE(SUBSTITUTE(TRIM(UPPER(Lista_odbiorców!C192)),"""",),"„",),"”",),";",))</f>
        <v/>
      </c>
      <c r="C179" s="10" t="str">
        <f>IF(Lista_odbiorców!D192="","",SUBSTITUTE(SUBSTITUTE(SUBSTITUTE(SUBSTITUTE(TRIM(UPPER(Lista_odbiorców!D192)),"""",),"„",),"”",),";",))</f>
        <v/>
      </c>
      <c r="D179" s="10" t="str">
        <f>IF(Lista_odbiorców!E192="","",SUBSTITUTE(SUBSTITUTE(SUBSTITUTE(SUBSTITUTE(TRIM(UPPER(Lista_odbiorców!E192)),"""",),"„",),"”",),";",))</f>
        <v/>
      </c>
      <c r="E179" s="10" t="str">
        <f>IF(Lista_odbiorców!F192="","",SUBSTITUTE(SUBSTITUTE(SUBSTITUTE(SUBSTITUTE(TRIM(UPPER(Lista_odbiorców!F192)),"""",),"„",),"”",),";",))</f>
        <v/>
      </c>
      <c r="F179" s="10" t="str">
        <f>IF(Lista_odbiorców!G192="","",Lista_odbiorców!G192)</f>
        <v/>
      </c>
      <c r="G179" s="10" t="str">
        <f>IF(Lista_odbiorców!I192="","",SUBSTITUTE(SUBSTITUTE(SUBSTITUTE(SUBSTITUTE(Lista_odbiorców!I192,"""",),"„",),"”",),";",))</f>
        <v/>
      </c>
      <c r="H179" s="10" t="str">
        <f>IF(Lista_odbiorców!P192="","",SUBSTITUTE(UPPER(Lista_odbiorców!P192),"EUR, VAT W PLN","EUR",1))</f>
        <v/>
      </c>
      <c r="I179" s="10" t="str">
        <f>IF(Lista_odbiorców!J192="","",Lista_odbiorców!J192)</f>
        <v/>
      </c>
      <c r="J179" s="10" t="str">
        <f>IF(Lista_odbiorców!K192="","",Lista_odbiorców!K192)</f>
        <v/>
      </c>
      <c r="K179" s="10" t="str">
        <f>IF(Lista_odbiorców!L192="","",Lista_odbiorców!L192)</f>
        <v/>
      </c>
      <c r="L179" s="10" t="str">
        <f>IF(Lista_odbiorców!B192="","",0)</f>
        <v/>
      </c>
      <c r="M179" s="10" t="str">
        <f>IF(Lista_odbiorców!M192="","",Lista_odbiorców!M192)</f>
        <v/>
      </c>
      <c r="N179" s="10" t="str">
        <f>IF(Lista_odbiorców!Q192="","",Lista_odbiorców!Q192)</f>
        <v/>
      </c>
      <c r="O179" s="10" t="str">
        <f>IF(Lista_odbiorców!S192="","",Lista_odbiorców!S192)</f>
        <v/>
      </c>
      <c r="P179" s="10" t="str">
        <f>IF(Lista_odbiorców!T192="","",Lista_odbiorców!T192)</f>
        <v/>
      </c>
      <c r="Q179" s="10" t="str">
        <f>IF(Lista_odbiorców!U192="","",Lista_odbiorców!U192)</f>
        <v/>
      </c>
      <c r="R179" s="10" t="str">
        <f>IF(Lista_odbiorców!V192="","",Lista_odbiorców!V192)</f>
        <v/>
      </c>
      <c r="S179" s="10" t="str">
        <f>IF(Lista_odbiorców!B192="","","nie")</f>
        <v/>
      </c>
      <c r="T179" s="10" t="str">
        <f>IF(Lista_odbiorców!N192="","",Lista_odbiorców!N192)</f>
        <v/>
      </c>
      <c r="U179" s="10" t="str">
        <f>IF(Lista_odbiorców!R192="","",VLOOKUP(Lista_odbiorców!R192,limnewold,2,FALSE))</f>
        <v/>
      </c>
    </row>
    <row r="180" spans="1:21">
      <c r="A180" s="10" t="str">
        <f>IF(Lista_odbiorców!B193="","",SUBSTITUTE(SUBSTITUTE(SUBSTITUTE(SUBSTITUTE(SUBSTITUTE(SUBSTITUTE(UPPER(Lista_odbiorców!B193),"""",),"„",),"”",),";",)," ",),"-",))</f>
        <v/>
      </c>
      <c r="B180" s="10" t="str">
        <f>IF(Lista_odbiorców!C193="","",SUBSTITUTE(SUBSTITUTE(SUBSTITUTE(SUBSTITUTE(TRIM(UPPER(Lista_odbiorców!C193)),"""",),"„",),"”",),";",))</f>
        <v/>
      </c>
      <c r="C180" s="10" t="str">
        <f>IF(Lista_odbiorców!D193="","",SUBSTITUTE(SUBSTITUTE(SUBSTITUTE(SUBSTITUTE(TRIM(UPPER(Lista_odbiorców!D193)),"""",),"„",),"”",),";",))</f>
        <v/>
      </c>
      <c r="D180" s="10" t="str">
        <f>IF(Lista_odbiorców!E193="","",SUBSTITUTE(SUBSTITUTE(SUBSTITUTE(SUBSTITUTE(TRIM(UPPER(Lista_odbiorców!E193)),"""",),"„",),"”",),";",))</f>
        <v/>
      </c>
      <c r="E180" s="10" t="str">
        <f>IF(Lista_odbiorców!F193="","",SUBSTITUTE(SUBSTITUTE(SUBSTITUTE(SUBSTITUTE(TRIM(UPPER(Lista_odbiorców!F193)),"""",),"„",),"”",),";",))</f>
        <v/>
      </c>
      <c r="F180" s="10" t="str">
        <f>IF(Lista_odbiorców!G193="","",Lista_odbiorców!G193)</f>
        <v/>
      </c>
      <c r="G180" s="10" t="str">
        <f>IF(Lista_odbiorców!I193="","",SUBSTITUTE(SUBSTITUTE(SUBSTITUTE(SUBSTITUTE(Lista_odbiorców!I193,"""",),"„",),"”",),";",))</f>
        <v/>
      </c>
      <c r="H180" s="10" t="str">
        <f>IF(Lista_odbiorców!P193="","",SUBSTITUTE(UPPER(Lista_odbiorców!P193),"EUR, VAT W PLN","EUR",1))</f>
        <v/>
      </c>
      <c r="I180" s="10" t="str">
        <f>IF(Lista_odbiorców!J193="","",Lista_odbiorców!J193)</f>
        <v/>
      </c>
      <c r="J180" s="10" t="str">
        <f>IF(Lista_odbiorców!K193="","",Lista_odbiorców!K193)</f>
        <v/>
      </c>
      <c r="K180" s="10" t="str">
        <f>IF(Lista_odbiorców!L193="","",Lista_odbiorców!L193)</f>
        <v/>
      </c>
      <c r="L180" s="10" t="str">
        <f>IF(Lista_odbiorców!B193="","",0)</f>
        <v/>
      </c>
      <c r="M180" s="10" t="str">
        <f>IF(Lista_odbiorców!M193="","",Lista_odbiorców!M193)</f>
        <v/>
      </c>
      <c r="N180" s="10" t="str">
        <f>IF(Lista_odbiorców!Q193="","",Lista_odbiorców!Q193)</f>
        <v/>
      </c>
      <c r="O180" s="10" t="str">
        <f>IF(Lista_odbiorców!S193="","",Lista_odbiorców!S193)</f>
        <v/>
      </c>
      <c r="P180" s="10" t="str">
        <f>IF(Lista_odbiorców!T193="","",Lista_odbiorców!T193)</f>
        <v/>
      </c>
      <c r="Q180" s="10" t="str">
        <f>IF(Lista_odbiorców!U193="","",Lista_odbiorców!U193)</f>
        <v/>
      </c>
      <c r="R180" s="10" t="str">
        <f>IF(Lista_odbiorców!V193="","",Lista_odbiorców!V193)</f>
        <v/>
      </c>
      <c r="S180" s="10" t="str">
        <f>IF(Lista_odbiorców!B193="","","nie")</f>
        <v/>
      </c>
      <c r="T180" s="10" t="str">
        <f>IF(Lista_odbiorców!N193="","",Lista_odbiorców!N193)</f>
        <v/>
      </c>
      <c r="U180" s="10" t="str">
        <f>IF(Lista_odbiorców!R193="","",VLOOKUP(Lista_odbiorców!R193,limnewold,2,FALSE))</f>
        <v/>
      </c>
    </row>
    <row r="181" spans="1:21">
      <c r="A181" s="10" t="str">
        <f>IF(Lista_odbiorców!B194="","",SUBSTITUTE(SUBSTITUTE(SUBSTITUTE(SUBSTITUTE(SUBSTITUTE(SUBSTITUTE(UPPER(Lista_odbiorców!B194),"""",),"„",),"”",),";",)," ",),"-",))</f>
        <v/>
      </c>
      <c r="B181" s="10" t="str">
        <f>IF(Lista_odbiorców!C194="","",SUBSTITUTE(SUBSTITUTE(SUBSTITUTE(SUBSTITUTE(TRIM(UPPER(Lista_odbiorców!C194)),"""",),"„",),"”",),";",))</f>
        <v/>
      </c>
      <c r="C181" s="10" t="str">
        <f>IF(Lista_odbiorców!D194="","",SUBSTITUTE(SUBSTITUTE(SUBSTITUTE(SUBSTITUTE(TRIM(UPPER(Lista_odbiorców!D194)),"""",),"„",),"”",),";",))</f>
        <v/>
      </c>
      <c r="D181" s="10" t="str">
        <f>IF(Lista_odbiorców!E194="","",SUBSTITUTE(SUBSTITUTE(SUBSTITUTE(SUBSTITUTE(TRIM(UPPER(Lista_odbiorców!E194)),"""",),"„",),"”",),";",))</f>
        <v/>
      </c>
      <c r="E181" s="10" t="str">
        <f>IF(Lista_odbiorców!F194="","",SUBSTITUTE(SUBSTITUTE(SUBSTITUTE(SUBSTITUTE(TRIM(UPPER(Lista_odbiorców!F194)),"""",),"„",),"”",),";",))</f>
        <v/>
      </c>
      <c r="F181" s="10" t="str">
        <f>IF(Lista_odbiorców!G194="","",Lista_odbiorców!G194)</f>
        <v/>
      </c>
      <c r="G181" s="10" t="str">
        <f>IF(Lista_odbiorców!I194="","",SUBSTITUTE(SUBSTITUTE(SUBSTITUTE(SUBSTITUTE(Lista_odbiorców!I194,"""",),"„",),"”",),";",))</f>
        <v/>
      </c>
      <c r="H181" s="10" t="str">
        <f>IF(Lista_odbiorców!P194="","",SUBSTITUTE(UPPER(Lista_odbiorców!P194),"EUR, VAT W PLN","EUR",1))</f>
        <v/>
      </c>
      <c r="I181" s="10" t="str">
        <f>IF(Lista_odbiorców!J194="","",Lista_odbiorców!J194)</f>
        <v/>
      </c>
      <c r="J181" s="10" t="str">
        <f>IF(Lista_odbiorców!K194="","",Lista_odbiorców!K194)</f>
        <v/>
      </c>
      <c r="K181" s="10" t="str">
        <f>IF(Lista_odbiorców!L194="","",Lista_odbiorców!L194)</f>
        <v/>
      </c>
      <c r="L181" s="10" t="str">
        <f>IF(Lista_odbiorców!B194="","",0)</f>
        <v/>
      </c>
      <c r="M181" s="10" t="str">
        <f>IF(Lista_odbiorców!M194="","",Lista_odbiorców!M194)</f>
        <v/>
      </c>
      <c r="N181" s="10" t="str">
        <f>IF(Lista_odbiorców!Q194="","",Lista_odbiorców!Q194)</f>
        <v/>
      </c>
      <c r="O181" s="10" t="str">
        <f>IF(Lista_odbiorców!S194="","",Lista_odbiorców!S194)</f>
        <v/>
      </c>
      <c r="P181" s="10" t="str">
        <f>IF(Lista_odbiorców!T194="","",Lista_odbiorców!T194)</f>
        <v/>
      </c>
      <c r="Q181" s="10" t="str">
        <f>IF(Lista_odbiorców!U194="","",Lista_odbiorców!U194)</f>
        <v/>
      </c>
      <c r="R181" s="10" t="str">
        <f>IF(Lista_odbiorców!V194="","",Lista_odbiorców!V194)</f>
        <v/>
      </c>
      <c r="S181" s="10" t="str">
        <f>IF(Lista_odbiorców!B194="","","nie")</f>
        <v/>
      </c>
      <c r="T181" s="10" t="str">
        <f>IF(Lista_odbiorców!N194="","",Lista_odbiorców!N194)</f>
        <v/>
      </c>
      <c r="U181" s="10" t="str">
        <f>IF(Lista_odbiorców!R194="","",VLOOKUP(Lista_odbiorców!R194,limnewold,2,FALSE))</f>
        <v/>
      </c>
    </row>
    <row r="182" spans="1:21">
      <c r="A182" s="10" t="str">
        <f>IF(Lista_odbiorców!B195="","",SUBSTITUTE(SUBSTITUTE(SUBSTITUTE(SUBSTITUTE(SUBSTITUTE(SUBSTITUTE(UPPER(Lista_odbiorców!B195),"""",),"„",),"”",),";",)," ",),"-",))</f>
        <v/>
      </c>
      <c r="B182" s="10" t="str">
        <f>IF(Lista_odbiorców!C195="","",SUBSTITUTE(SUBSTITUTE(SUBSTITUTE(SUBSTITUTE(TRIM(UPPER(Lista_odbiorców!C195)),"""",),"„",),"”",),";",))</f>
        <v/>
      </c>
      <c r="C182" s="10" t="str">
        <f>IF(Lista_odbiorców!D195="","",SUBSTITUTE(SUBSTITUTE(SUBSTITUTE(SUBSTITUTE(TRIM(UPPER(Lista_odbiorców!D195)),"""",),"„",),"”",),";",))</f>
        <v/>
      </c>
      <c r="D182" s="10" t="str">
        <f>IF(Lista_odbiorców!E195="","",SUBSTITUTE(SUBSTITUTE(SUBSTITUTE(SUBSTITUTE(TRIM(UPPER(Lista_odbiorców!E195)),"""",),"„",),"”",),";",))</f>
        <v/>
      </c>
      <c r="E182" s="10" t="str">
        <f>IF(Lista_odbiorców!F195="","",SUBSTITUTE(SUBSTITUTE(SUBSTITUTE(SUBSTITUTE(TRIM(UPPER(Lista_odbiorców!F195)),"""",),"„",),"”",),";",))</f>
        <v/>
      </c>
      <c r="F182" s="10" t="str">
        <f>IF(Lista_odbiorców!G195="","",Lista_odbiorców!G195)</f>
        <v/>
      </c>
      <c r="G182" s="10" t="str">
        <f>IF(Lista_odbiorców!I195="","",SUBSTITUTE(SUBSTITUTE(SUBSTITUTE(SUBSTITUTE(Lista_odbiorców!I195,"""",),"„",),"”",),";",))</f>
        <v/>
      </c>
      <c r="H182" s="10" t="str">
        <f>IF(Lista_odbiorców!P195="","",SUBSTITUTE(UPPER(Lista_odbiorców!P195),"EUR, VAT W PLN","EUR",1))</f>
        <v/>
      </c>
      <c r="I182" s="10" t="str">
        <f>IF(Lista_odbiorców!J195="","",Lista_odbiorców!J195)</f>
        <v/>
      </c>
      <c r="J182" s="10" t="str">
        <f>IF(Lista_odbiorców!K195="","",Lista_odbiorców!K195)</f>
        <v/>
      </c>
      <c r="K182" s="10" t="str">
        <f>IF(Lista_odbiorców!L195="","",Lista_odbiorców!L195)</f>
        <v/>
      </c>
      <c r="L182" s="10" t="str">
        <f>IF(Lista_odbiorców!B195="","",0)</f>
        <v/>
      </c>
      <c r="M182" s="10" t="str">
        <f>IF(Lista_odbiorców!M195="","",Lista_odbiorców!M195)</f>
        <v/>
      </c>
      <c r="N182" s="10" t="str">
        <f>IF(Lista_odbiorców!Q195="","",Lista_odbiorców!Q195)</f>
        <v/>
      </c>
      <c r="O182" s="10" t="str">
        <f>IF(Lista_odbiorców!S195="","",Lista_odbiorców!S195)</f>
        <v/>
      </c>
      <c r="P182" s="10" t="str">
        <f>IF(Lista_odbiorców!T195="","",Lista_odbiorców!T195)</f>
        <v/>
      </c>
      <c r="Q182" s="10" t="str">
        <f>IF(Lista_odbiorców!U195="","",Lista_odbiorców!U195)</f>
        <v/>
      </c>
      <c r="R182" s="10" t="str">
        <f>IF(Lista_odbiorców!V195="","",Lista_odbiorców!V195)</f>
        <v/>
      </c>
      <c r="S182" s="10" t="str">
        <f>IF(Lista_odbiorców!B195="","","nie")</f>
        <v/>
      </c>
      <c r="T182" s="10" t="str">
        <f>IF(Lista_odbiorców!N195="","",Lista_odbiorców!N195)</f>
        <v/>
      </c>
      <c r="U182" s="10" t="str">
        <f>IF(Lista_odbiorców!R195="","",VLOOKUP(Lista_odbiorców!R195,limnewold,2,FALSE))</f>
        <v/>
      </c>
    </row>
    <row r="183" spans="1:21">
      <c r="A183" s="10" t="str">
        <f>IF(Lista_odbiorców!B196="","",SUBSTITUTE(SUBSTITUTE(SUBSTITUTE(SUBSTITUTE(SUBSTITUTE(SUBSTITUTE(UPPER(Lista_odbiorców!B196),"""",),"„",),"”",),";",)," ",),"-",))</f>
        <v/>
      </c>
      <c r="B183" s="10" t="str">
        <f>IF(Lista_odbiorców!C196="","",SUBSTITUTE(SUBSTITUTE(SUBSTITUTE(SUBSTITUTE(TRIM(UPPER(Lista_odbiorców!C196)),"""",),"„",),"”",),";",))</f>
        <v/>
      </c>
      <c r="C183" s="10" t="str">
        <f>IF(Lista_odbiorców!D196="","",SUBSTITUTE(SUBSTITUTE(SUBSTITUTE(SUBSTITUTE(TRIM(UPPER(Lista_odbiorców!D196)),"""",),"„",),"”",),";",))</f>
        <v/>
      </c>
      <c r="D183" s="10" t="str">
        <f>IF(Lista_odbiorców!E196="","",SUBSTITUTE(SUBSTITUTE(SUBSTITUTE(SUBSTITUTE(TRIM(UPPER(Lista_odbiorców!E196)),"""",),"„",),"”",),";",))</f>
        <v/>
      </c>
      <c r="E183" s="10" t="str">
        <f>IF(Lista_odbiorców!F196="","",SUBSTITUTE(SUBSTITUTE(SUBSTITUTE(SUBSTITUTE(TRIM(UPPER(Lista_odbiorców!F196)),"""",),"„",),"”",),";",))</f>
        <v/>
      </c>
      <c r="F183" s="10" t="str">
        <f>IF(Lista_odbiorców!G196="","",Lista_odbiorców!G196)</f>
        <v/>
      </c>
      <c r="G183" s="10" t="str">
        <f>IF(Lista_odbiorców!I196="","",SUBSTITUTE(SUBSTITUTE(SUBSTITUTE(SUBSTITUTE(Lista_odbiorców!I196,"""",),"„",),"”",),";",))</f>
        <v/>
      </c>
      <c r="H183" s="10" t="str">
        <f>IF(Lista_odbiorców!P196="","",SUBSTITUTE(UPPER(Lista_odbiorców!P196),"EUR, VAT W PLN","EUR",1))</f>
        <v/>
      </c>
      <c r="I183" s="10" t="str">
        <f>IF(Lista_odbiorców!J196="","",Lista_odbiorców!J196)</f>
        <v/>
      </c>
      <c r="J183" s="10" t="str">
        <f>IF(Lista_odbiorców!K196="","",Lista_odbiorców!K196)</f>
        <v/>
      </c>
      <c r="K183" s="10" t="str">
        <f>IF(Lista_odbiorców!L196="","",Lista_odbiorców!L196)</f>
        <v/>
      </c>
      <c r="L183" s="10" t="str">
        <f>IF(Lista_odbiorców!B196="","",0)</f>
        <v/>
      </c>
      <c r="M183" s="10" t="str">
        <f>IF(Lista_odbiorców!M196="","",Lista_odbiorców!M196)</f>
        <v/>
      </c>
      <c r="N183" s="10" t="str">
        <f>IF(Lista_odbiorców!Q196="","",Lista_odbiorców!Q196)</f>
        <v/>
      </c>
      <c r="O183" s="10" t="str">
        <f>IF(Lista_odbiorców!S196="","",Lista_odbiorców!S196)</f>
        <v/>
      </c>
      <c r="P183" s="10" t="str">
        <f>IF(Lista_odbiorców!T196="","",Lista_odbiorców!T196)</f>
        <v/>
      </c>
      <c r="Q183" s="10" t="str">
        <f>IF(Lista_odbiorców!U196="","",Lista_odbiorców!U196)</f>
        <v/>
      </c>
      <c r="R183" s="10" t="str">
        <f>IF(Lista_odbiorców!V196="","",Lista_odbiorców!V196)</f>
        <v/>
      </c>
      <c r="S183" s="10" t="str">
        <f>IF(Lista_odbiorców!B196="","","nie")</f>
        <v/>
      </c>
      <c r="T183" s="10" t="str">
        <f>IF(Lista_odbiorców!N196="","",Lista_odbiorców!N196)</f>
        <v/>
      </c>
      <c r="U183" s="10" t="str">
        <f>IF(Lista_odbiorców!R196="","",VLOOKUP(Lista_odbiorców!R196,limnewold,2,FALSE))</f>
        <v/>
      </c>
    </row>
    <row r="184" spans="1:21">
      <c r="A184" s="10" t="str">
        <f>IF(Lista_odbiorców!B197="","",SUBSTITUTE(SUBSTITUTE(SUBSTITUTE(SUBSTITUTE(SUBSTITUTE(SUBSTITUTE(UPPER(Lista_odbiorców!B197),"""",),"„",),"”",),";",)," ",),"-",))</f>
        <v/>
      </c>
      <c r="B184" s="10" t="str">
        <f>IF(Lista_odbiorców!C197="","",SUBSTITUTE(SUBSTITUTE(SUBSTITUTE(SUBSTITUTE(TRIM(UPPER(Lista_odbiorców!C197)),"""",),"„",),"”",),";",))</f>
        <v/>
      </c>
      <c r="C184" s="10" t="str">
        <f>IF(Lista_odbiorców!D197="","",SUBSTITUTE(SUBSTITUTE(SUBSTITUTE(SUBSTITUTE(TRIM(UPPER(Lista_odbiorców!D197)),"""",),"„",),"”",),";",))</f>
        <v/>
      </c>
      <c r="D184" s="10" t="str">
        <f>IF(Lista_odbiorców!E197="","",SUBSTITUTE(SUBSTITUTE(SUBSTITUTE(SUBSTITUTE(TRIM(UPPER(Lista_odbiorców!E197)),"""",),"„",),"”",),";",))</f>
        <v/>
      </c>
      <c r="E184" s="10" t="str">
        <f>IF(Lista_odbiorców!F197="","",SUBSTITUTE(SUBSTITUTE(SUBSTITUTE(SUBSTITUTE(TRIM(UPPER(Lista_odbiorców!F197)),"""",),"„",),"”",),";",))</f>
        <v/>
      </c>
      <c r="F184" s="10" t="str">
        <f>IF(Lista_odbiorców!G197="","",Lista_odbiorców!G197)</f>
        <v/>
      </c>
      <c r="G184" s="10" t="str">
        <f>IF(Lista_odbiorców!I197="","",SUBSTITUTE(SUBSTITUTE(SUBSTITUTE(SUBSTITUTE(Lista_odbiorców!I197,"""",),"„",),"”",),";",))</f>
        <v/>
      </c>
      <c r="H184" s="10" t="str">
        <f>IF(Lista_odbiorców!P197="","",SUBSTITUTE(UPPER(Lista_odbiorców!P197),"EUR, VAT W PLN","EUR",1))</f>
        <v/>
      </c>
      <c r="I184" s="10" t="str">
        <f>IF(Lista_odbiorców!J197="","",Lista_odbiorców!J197)</f>
        <v/>
      </c>
      <c r="J184" s="10" t="str">
        <f>IF(Lista_odbiorców!K197="","",Lista_odbiorców!K197)</f>
        <v/>
      </c>
      <c r="K184" s="10" t="str">
        <f>IF(Lista_odbiorców!L197="","",Lista_odbiorców!L197)</f>
        <v/>
      </c>
      <c r="L184" s="10" t="str">
        <f>IF(Lista_odbiorców!B197="","",0)</f>
        <v/>
      </c>
      <c r="M184" s="10" t="str">
        <f>IF(Lista_odbiorców!M197="","",Lista_odbiorców!M197)</f>
        <v/>
      </c>
      <c r="N184" s="10" t="str">
        <f>IF(Lista_odbiorców!Q197="","",Lista_odbiorców!Q197)</f>
        <v/>
      </c>
      <c r="O184" s="10" t="str">
        <f>IF(Lista_odbiorców!S197="","",Lista_odbiorców!S197)</f>
        <v/>
      </c>
      <c r="P184" s="10" t="str">
        <f>IF(Lista_odbiorców!T197="","",Lista_odbiorców!T197)</f>
        <v/>
      </c>
      <c r="Q184" s="10" t="str">
        <f>IF(Lista_odbiorców!U197="","",Lista_odbiorców!U197)</f>
        <v/>
      </c>
      <c r="R184" s="10" t="str">
        <f>IF(Lista_odbiorców!V197="","",Lista_odbiorców!V197)</f>
        <v/>
      </c>
      <c r="S184" s="10" t="str">
        <f>IF(Lista_odbiorców!B197="","","nie")</f>
        <v/>
      </c>
      <c r="T184" s="10" t="str">
        <f>IF(Lista_odbiorców!N197="","",Lista_odbiorców!N197)</f>
        <v/>
      </c>
      <c r="U184" s="10" t="str">
        <f>IF(Lista_odbiorców!R197="","",VLOOKUP(Lista_odbiorców!R197,limnewold,2,FALSE))</f>
        <v/>
      </c>
    </row>
    <row r="185" spans="1:21">
      <c r="A185" s="10" t="str">
        <f>IF(Lista_odbiorców!B198="","",SUBSTITUTE(SUBSTITUTE(SUBSTITUTE(SUBSTITUTE(SUBSTITUTE(SUBSTITUTE(UPPER(Lista_odbiorców!B198),"""",),"„",),"”",),";",)," ",),"-",))</f>
        <v/>
      </c>
      <c r="B185" s="10" t="str">
        <f>IF(Lista_odbiorców!C198="","",SUBSTITUTE(SUBSTITUTE(SUBSTITUTE(SUBSTITUTE(TRIM(UPPER(Lista_odbiorców!C198)),"""",),"„",),"”",),";",))</f>
        <v/>
      </c>
      <c r="C185" s="10" t="str">
        <f>IF(Lista_odbiorców!D198="","",SUBSTITUTE(SUBSTITUTE(SUBSTITUTE(SUBSTITUTE(TRIM(UPPER(Lista_odbiorców!D198)),"""",),"„",),"”",),";",))</f>
        <v/>
      </c>
      <c r="D185" s="10" t="str">
        <f>IF(Lista_odbiorców!E198="","",SUBSTITUTE(SUBSTITUTE(SUBSTITUTE(SUBSTITUTE(TRIM(UPPER(Lista_odbiorców!E198)),"""",),"„",),"”",),";",))</f>
        <v/>
      </c>
      <c r="E185" s="10" t="str">
        <f>IF(Lista_odbiorców!F198="","",SUBSTITUTE(SUBSTITUTE(SUBSTITUTE(SUBSTITUTE(TRIM(UPPER(Lista_odbiorców!F198)),"""",),"„",),"”",),";",))</f>
        <v/>
      </c>
      <c r="F185" s="10" t="str">
        <f>IF(Lista_odbiorców!G198="","",Lista_odbiorców!G198)</f>
        <v/>
      </c>
      <c r="G185" s="10" t="str">
        <f>IF(Lista_odbiorców!I198="","",SUBSTITUTE(SUBSTITUTE(SUBSTITUTE(SUBSTITUTE(Lista_odbiorców!I198,"""",),"„",),"”",),";",))</f>
        <v/>
      </c>
      <c r="H185" s="10" t="str">
        <f>IF(Lista_odbiorców!P198="","",SUBSTITUTE(UPPER(Lista_odbiorców!P198),"EUR, VAT W PLN","EUR",1))</f>
        <v/>
      </c>
      <c r="I185" s="10" t="str">
        <f>IF(Lista_odbiorców!J198="","",Lista_odbiorców!J198)</f>
        <v/>
      </c>
      <c r="J185" s="10" t="str">
        <f>IF(Lista_odbiorców!K198="","",Lista_odbiorców!K198)</f>
        <v/>
      </c>
      <c r="K185" s="10" t="str">
        <f>IF(Lista_odbiorców!L198="","",Lista_odbiorców!L198)</f>
        <v/>
      </c>
      <c r="L185" s="10" t="str">
        <f>IF(Lista_odbiorców!B198="","",0)</f>
        <v/>
      </c>
      <c r="M185" s="10" t="str">
        <f>IF(Lista_odbiorców!M198="","",Lista_odbiorców!M198)</f>
        <v/>
      </c>
      <c r="N185" s="10" t="str">
        <f>IF(Lista_odbiorców!Q198="","",Lista_odbiorców!Q198)</f>
        <v/>
      </c>
      <c r="O185" s="10" t="str">
        <f>IF(Lista_odbiorców!S198="","",Lista_odbiorców!S198)</f>
        <v/>
      </c>
      <c r="P185" s="10" t="str">
        <f>IF(Lista_odbiorców!T198="","",Lista_odbiorców!T198)</f>
        <v/>
      </c>
      <c r="Q185" s="10" t="str">
        <f>IF(Lista_odbiorców!U198="","",Lista_odbiorców!U198)</f>
        <v/>
      </c>
      <c r="R185" s="10" t="str">
        <f>IF(Lista_odbiorców!V198="","",Lista_odbiorców!V198)</f>
        <v/>
      </c>
      <c r="S185" s="10" t="str">
        <f>IF(Lista_odbiorców!B198="","","nie")</f>
        <v/>
      </c>
      <c r="T185" s="10" t="str">
        <f>IF(Lista_odbiorców!N198="","",Lista_odbiorców!N198)</f>
        <v/>
      </c>
      <c r="U185" s="10" t="str">
        <f>IF(Lista_odbiorców!R198="","",VLOOKUP(Lista_odbiorców!R198,limnewold,2,FALSE))</f>
        <v/>
      </c>
    </row>
    <row r="186" spans="1:21">
      <c r="A186" s="10" t="str">
        <f>IF(Lista_odbiorców!B199="","",SUBSTITUTE(SUBSTITUTE(SUBSTITUTE(SUBSTITUTE(SUBSTITUTE(SUBSTITUTE(UPPER(Lista_odbiorców!B199),"""",),"„",),"”",),";",)," ",),"-",))</f>
        <v/>
      </c>
      <c r="B186" s="10" t="str">
        <f>IF(Lista_odbiorców!C199="","",SUBSTITUTE(SUBSTITUTE(SUBSTITUTE(SUBSTITUTE(TRIM(UPPER(Lista_odbiorców!C199)),"""",),"„",),"”",),";",))</f>
        <v/>
      </c>
      <c r="C186" s="10" t="str">
        <f>IF(Lista_odbiorców!D199="","",SUBSTITUTE(SUBSTITUTE(SUBSTITUTE(SUBSTITUTE(TRIM(UPPER(Lista_odbiorców!D199)),"""",),"„",),"”",),";",))</f>
        <v/>
      </c>
      <c r="D186" s="10" t="str">
        <f>IF(Lista_odbiorców!E199="","",SUBSTITUTE(SUBSTITUTE(SUBSTITUTE(SUBSTITUTE(TRIM(UPPER(Lista_odbiorców!E199)),"""",),"„",),"”",),";",))</f>
        <v/>
      </c>
      <c r="E186" s="10" t="str">
        <f>IF(Lista_odbiorców!F199="","",SUBSTITUTE(SUBSTITUTE(SUBSTITUTE(SUBSTITUTE(TRIM(UPPER(Lista_odbiorców!F199)),"""",),"„",),"”",),";",))</f>
        <v/>
      </c>
      <c r="F186" s="10" t="str">
        <f>IF(Lista_odbiorców!G199="","",Lista_odbiorców!G199)</f>
        <v/>
      </c>
      <c r="G186" s="10" t="str">
        <f>IF(Lista_odbiorców!I199="","",SUBSTITUTE(SUBSTITUTE(SUBSTITUTE(SUBSTITUTE(Lista_odbiorców!I199,"""",),"„",),"”",),";",))</f>
        <v/>
      </c>
      <c r="H186" s="10" t="str">
        <f>IF(Lista_odbiorców!P199="","",SUBSTITUTE(UPPER(Lista_odbiorców!P199),"EUR, VAT W PLN","EUR",1))</f>
        <v/>
      </c>
      <c r="I186" s="10" t="str">
        <f>IF(Lista_odbiorców!J199="","",Lista_odbiorców!J199)</f>
        <v/>
      </c>
      <c r="J186" s="10" t="str">
        <f>IF(Lista_odbiorców!K199="","",Lista_odbiorców!K199)</f>
        <v/>
      </c>
      <c r="K186" s="10" t="str">
        <f>IF(Lista_odbiorców!L199="","",Lista_odbiorców!L199)</f>
        <v/>
      </c>
      <c r="L186" s="10" t="str">
        <f>IF(Lista_odbiorców!B199="","",0)</f>
        <v/>
      </c>
      <c r="M186" s="10" t="str">
        <f>IF(Lista_odbiorców!M199="","",Lista_odbiorców!M199)</f>
        <v/>
      </c>
      <c r="N186" s="10" t="str">
        <f>IF(Lista_odbiorców!Q199="","",Lista_odbiorców!Q199)</f>
        <v/>
      </c>
      <c r="O186" s="10" t="str">
        <f>IF(Lista_odbiorców!S199="","",Lista_odbiorców!S199)</f>
        <v/>
      </c>
      <c r="P186" s="10" t="str">
        <f>IF(Lista_odbiorców!T199="","",Lista_odbiorców!T199)</f>
        <v/>
      </c>
      <c r="Q186" s="10" t="str">
        <f>IF(Lista_odbiorców!U199="","",Lista_odbiorców!U199)</f>
        <v/>
      </c>
      <c r="R186" s="10" t="str">
        <f>IF(Lista_odbiorców!V199="","",Lista_odbiorców!V199)</f>
        <v/>
      </c>
      <c r="S186" s="10" t="str">
        <f>IF(Lista_odbiorców!B199="","","nie")</f>
        <v/>
      </c>
      <c r="T186" s="10" t="str">
        <f>IF(Lista_odbiorców!N199="","",Lista_odbiorców!N199)</f>
        <v/>
      </c>
      <c r="U186" s="10" t="str">
        <f>IF(Lista_odbiorców!R199="","",VLOOKUP(Lista_odbiorców!R199,limnewold,2,FALSE))</f>
        <v/>
      </c>
    </row>
    <row r="187" spans="1:21">
      <c r="A187" s="10" t="str">
        <f>IF(Lista_odbiorców!B200="","",SUBSTITUTE(SUBSTITUTE(SUBSTITUTE(SUBSTITUTE(SUBSTITUTE(SUBSTITUTE(UPPER(Lista_odbiorców!B200),"""",),"„",),"”",),";",)," ",),"-",))</f>
        <v/>
      </c>
      <c r="B187" s="10" t="str">
        <f>IF(Lista_odbiorców!C200="","",SUBSTITUTE(SUBSTITUTE(SUBSTITUTE(SUBSTITUTE(TRIM(UPPER(Lista_odbiorców!C200)),"""",),"„",),"”",),";",))</f>
        <v/>
      </c>
      <c r="C187" s="10" t="str">
        <f>IF(Lista_odbiorców!D200="","",SUBSTITUTE(SUBSTITUTE(SUBSTITUTE(SUBSTITUTE(TRIM(UPPER(Lista_odbiorców!D200)),"""",),"„",),"”",),";",))</f>
        <v/>
      </c>
      <c r="D187" s="10" t="str">
        <f>IF(Lista_odbiorców!E200="","",SUBSTITUTE(SUBSTITUTE(SUBSTITUTE(SUBSTITUTE(TRIM(UPPER(Lista_odbiorców!E200)),"""",),"„",),"”",),";",))</f>
        <v/>
      </c>
      <c r="E187" s="10" t="str">
        <f>IF(Lista_odbiorców!F200="","",SUBSTITUTE(SUBSTITUTE(SUBSTITUTE(SUBSTITUTE(TRIM(UPPER(Lista_odbiorców!F200)),"""",),"„",),"”",),";",))</f>
        <v/>
      </c>
      <c r="F187" s="10" t="str">
        <f>IF(Lista_odbiorców!G200="","",Lista_odbiorców!G200)</f>
        <v/>
      </c>
      <c r="G187" s="10" t="str">
        <f>IF(Lista_odbiorców!I200="","",SUBSTITUTE(SUBSTITUTE(SUBSTITUTE(SUBSTITUTE(Lista_odbiorców!I200,"""",),"„",),"”",),";",))</f>
        <v/>
      </c>
      <c r="H187" s="10" t="str">
        <f>IF(Lista_odbiorców!P200="","",SUBSTITUTE(UPPER(Lista_odbiorców!P200),"EUR, VAT W PLN","EUR",1))</f>
        <v/>
      </c>
      <c r="I187" s="10" t="str">
        <f>IF(Lista_odbiorców!J200="","",Lista_odbiorców!J200)</f>
        <v/>
      </c>
      <c r="J187" s="10" t="str">
        <f>IF(Lista_odbiorców!K200="","",Lista_odbiorców!K200)</f>
        <v/>
      </c>
      <c r="K187" s="10" t="str">
        <f>IF(Lista_odbiorców!L200="","",Lista_odbiorców!L200)</f>
        <v/>
      </c>
      <c r="L187" s="10" t="str">
        <f>IF(Lista_odbiorców!B200="","",0)</f>
        <v/>
      </c>
      <c r="M187" s="10" t="str">
        <f>IF(Lista_odbiorców!M200="","",Lista_odbiorców!M200)</f>
        <v/>
      </c>
      <c r="N187" s="10" t="str">
        <f>IF(Lista_odbiorców!Q200="","",Lista_odbiorców!Q200)</f>
        <v/>
      </c>
      <c r="O187" s="10" t="str">
        <f>IF(Lista_odbiorców!S200="","",Lista_odbiorców!S200)</f>
        <v/>
      </c>
      <c r="P187" s="10" t="str">
        <f>IF(Lista_odbiorców!T200="","",Lista_odbiorców!T200)</f>
        <v/>
      </c>
      <c r="Q187" s="10" t="str">
        <f>IF(Lista_odbiorców!U200="","",Lista_odbiorców!U200)</f>
        <v/>
      </c>
      <c r="R187" s="10" t="str">
        <f>IF(Lista_odbiorców!V200="","",Lista_odbiorców!V200)</f>
        <v/>
      </c>
      <c r="S187" s="10" t="str">
        <f>IF(Lista_odbiorców!B200="","","nie")</f>
        <v/>
      </c>
      <c r="T187" s="10" t="str">
        <f>IF(Lista_odbiorców!N200="","",Lista_odbiorców!N200)</f>
        <v/>
      </c>
      <c r="U187" s="10" t="str">
        <f>IF(Lista_odbiorców!R200="","",VLOOKUP(Lista_odbiorców!R200,limnewold,2,FALSE))</f>
        <v/>
      </c>
    </row>
    <row r="188" spans="1:21">
      <c r="A188" s="10" t="str">
        <f>IF(Lista_odbiorców!B201="","",SUBSTITUTE(SUBSTITUTE(SUBSTITUTE(SUBSTITUTE(SUBSTITUTE(SUBSTITUTE(UPPER(Lista_odbiorców!B201),"""",),"„",),"”",),";",)," ",),"-",))</f>
        <v/>
      </c>
      <c r="B188" s="10" t="str">
        <f>IF(Lista_odbiorców!C201="","",SUBSTITUTE(SUBSTITUTE(SUBSTITUTE(SUBSTITUTE(TRIM(UPPER(Lista_odbiorców!C201)),"""",),"„",),"”",),";",))</f>
        <v/>
      </c>
      <c r="C188" s="10" t="str">
        <f>IF(Lista_odbiorców!D201="","",SUBSTITUTE(SUBSTITUTE(SUBSTITUTE(SUBSTITUTE(TRIM(UPPER(Lista_odbiorców!D201)),"""",),"„",),"”",),";",))</f>
        <v/>
      </c>
      <c r="D188" s="10" t="str">
        <f>IF(Lista_odbiorców!E201="","",SUBSTITUTE(SUBSTITUTE(SUBSTITUTE(SUBSTITUTE(TRIM(UPPER(Lista_odbiorców!E201)),"""",),"„",),"”",),";",))</f>
        <v/>
      </c>
      <c r="E188" s="10" t="str">
        <f>IF(Lista_odbiorców!F201="","",SUBSTITUTE(SUBSTITUTE(SUBSTITUTE(SUBSTITUTE(TRIM(UPPER(Lista_odbiorców!F201)),"""",),"„",),"”",),";",))</f>
        <v/>
      </c>
      <c r="F188" s="10" t="str">
        <f>IF(Lista_odbiorców!G201="","",Lista_odbiorców!G201)</f>
        <v/>
      </c>
      <c r="G188" s="10" t="str">
        <f>IF(Lista_odbiorców!I201="","",SUBSTITUTE(SUBSTITUTE(SUBSTITUTE(SUBSTITUTE(Lista_odbiorców!I201,"""",),"„",),"”",),";",))</f>
        <v/>
      </c>
      <c r="H188" s="10" t="str">
        <f>IF(Lista_odbiorców!P201="","",SUBSTITUTE(UPPER(Lista_odbiorców!P201),"EUR, VAT W PLN","EUR",1))</f>
        <v/>
      </c>
      <c r="I188" s="10" t="str">
        <f>IF(Lista_odbiorców!J201="","",Lista_odbiorców!J201)</f>
        <v/>
      </c>
      <c r="J188" s="10" t="str">
        <f>IF(Lista_odbiorców!K201="","",Lista_odbiorców!K201)</f>
        <v/>
      </c>
      <c r="K188" s="10" t="str">
        <f>IF(Lista_odbiorców!L201="","",Lista_odbiorców!L201)</f>
        <v/>
      </c>
      <c r="L188" s="10" t="str">
        <f>IF(Lista_odbiorców!B201="","",0)</f>
        <v/>
      </c>
      <c r="M188" s="10" t="str">
        <f>IF(Lista_odbiorców!M201="","",Lista_odbiorców!M201)</f>
        <v/>
      </c>
      <c r="N188" s="10" t="str">
        <f>IF(Lista_odbiorców!Q201="","",Lista_odbiorców!Q201)</f>
        <v/>
      </c>
      <c r="O188" s="10" t="str">
        <f>IF(Lista_odbiorców!S201="","",Lista_odbiorców!S201)</f>
        <v/>
      </c>
      <c r="P188" s="10" t="str">
        <f>IF(Lista_odbiorców!T201="","",Lista_odbiorców!T201)</f>
        <v/>
      </c>
      <c r="Q188" s="10" t="str">
        <f>IF(Lista_odbiorców!U201="","",Lista_odbiorców!U201)</f>
        <v/>
      </c>
      <c r="R188" s="10" t="str">
        <f>IF(Lista_odbiorców!V201="","",Lista_odbiorców!V201)</f>
        <v/>
      </c>
      <c r="S188" s="10" t="str">
        <f>IF(Lista_odbiorców!B201="","","nie")</f>
        <v/>
      </c>
      <c r="T188" s="10" t="str">
        <f>IF(Lista_odbiorców!N201="","",Lista_odbiorców!N201)</f>
        <v/>
      </c>
      <c r="U188" s="10" t="str">
        <f>IF(Lista_odbiorców!R201="","",VLOOKUP(Lista_odbiorców!R201,limnewold,2,FALSE))</f>
        <v/>
      </c>
    </row>
    <row r="189" spans="1:21">
      <c r="A189" s="10" t="str">
        <f>IF(Lista_odbiorców!B202="","",SUBSTITUTE(SUBSTITUTE(SUBSTITUTE(SUBSTITUTE(SUBSTITUTE(SUBSTITUTE(UPPER(Lista_odbiorców!B202),"""",),"„",),"”",),";",)," ",),"-",))</f>
        <v/>
      </c>
      <c r="B189" s="10" t="str">
        <f>IF(Lista_odbiorców!C202="","",SUBSTITUTE(SUBSTITUTE(SUBSTITUTE(SUBSTITUTE(TRIM(UPPER(Lista_odbiorców!C202)),"""",),"„",),"”",),";",))</f>
        <v/>
      </c>
      <c r="C189" s="10" t="str">
        <f>IF(Lista_odbiorców!D202="","",SUBSTITUTE(SUBSTITUTE(SUBSTITUTE(SUBSTITUTE(TRIM(UPPER(Lista_odbiorców!D202)),"""",),"„",),"”",),";",))</f>
        <v/>
      </c>
      <c r="D189" s="10" t="str">
        <f>IF(Lista_odbiorców!E202="","",SUBSTITUTE(SUBSTITUTE(SUBSTITUTE(SUBSTITUTE(TRIM(UPPER(Lista_odbiorców!E202)),"""",),"„",),"”",),";",))</f>
        <v/>
      </c>
      <c r="E189" s="10" t="str">
        <f>IF(Lista_odbiorców!F202="","",SUBSTITUTE(SUBSTITUTE(SUBSTITUTE(SUBSTITUTE(TRIM(UPPER(Lista_odbiorców!F202)),"""",),"„",),"”",),";",))</f>
        <v/>
      </c>
      <c r="F189" s="10" t="str">
        <f>IF(Lista_odbiorców!G202="","",Lista_odbiorców!G202)</f>
        <v/>
      </c>
      <c r="G189" s="10" t="str">
        <f>IF(Lista_odbiorców!I202="","",SUBSTITUTE(SUBSTITUTE(SUBSTITUTE(SUBSTITUTE(Lista_odbiorców!I202,"""",),"„",),"”",),";",))</f>
        <v/>
      </c>
      <c r="H189" s="10" t="str">
        <f>IF(Lista_odbiorców!P202="","",SUBSTITUTE(UPPER(Lista_odbiorców!P202),"EUR, VAT W PLN","EUR",1))</f>
        <v/>
      </c>
      <c r="I189" s="10" t="str">
        <f>IF(Lista_odbiorców!J202="","",Lista_odbiorców!J202)</f>
        <v/>
      </c>
      <c r="J189" s="10" t="str">
        <f>IF(Lista_odbiorców!K202="","",Lista_odbiorców!K202)</f>
        <v/>
      </c>
      <c r="K189" s="10" t="str">
        <f>IF(Lista_odbiorców!L202="","",Lista_odbiorców!L202)</f>
        <v/>
      </c>
      <c r="L189" s="10" t="str">
        <f>IF(Lista_odbiorców!B202="","",0)</f>
        <v/>
      </c>
      <c r="M189" s="10" t="str">
        <f>IF(Lista_odbiorców!M202="","",Lista_odbiorców!M202)</f>
        <v/>
      </c>
      <c r="N189" s="10" t="str">
        <f>IF(Lista_odbiorców!Q202="","",Lista_odbiorców!Q202)</f>
        <v/>
      </c>
      <c r="O189" s="10" t="str">
        <f>IF(Lista_odbiorców!S202="","",Lista_odbiorców!S202)</f>
        <v/>
      </c>
      <c r="P189" s="10" t="str">
        <f>IF(Lista_odbiorców!T202="","",Lista_odbiorców!T202)</f>
        <v/>
      </c>
      <c r="Q189" s="10" t="str">
        <f>IF(Lista_odbiorców!U202="","",Lista_odbiorców!U202)</f>
        <v/>
      </c>
      <c r="R189" s="10" t="str">
        <f>IF(Lista_odbiorców!V202="","",Lista_odbiorców!V202)</f>
        <v/>
      </c>
      <c r="S189" s="10" t="str">
        <f>IF(Lista_odbiorców!B202="","","nie")</f>
        <v/>
      </c>
      <c r="T189" s="10" t="str">
        <f>IF(Lista_odbiorców!N202="","",Lista_odbiorców!N202)</f>
        <v/>
      </c>
      <c r="U189" s="10" t="str">
        <f>IF(Lista_odbiorców!R202="","",VLOOKUP(Lista_odbiorców!R202,limnewold,2,FALSE))</f>
        <v/>
      </c>
    </row>
    <row r="190" spans="1:21">
      <c r="A190" s="10" t="str">
        <f>IF(Lista_odbiorców!B203="","",SUBSTITUTE(SUBSTITUTE(SUBSTITUTE(SUBSTITUTE(SUBSTITUTE(SUBSTITUTE(UPPER(Lista_odbiorców!B203),"""",),"„",),"”",),";",)," ",),"-",))</f>
        <v/>
      </c>
      <c r="B190" s="10" t="str">
        <f>IF(Lista_odbiorców!C203="","",SUBSTITUTE(SUBSTITUTE(SUBSTITUTE(SUBSTITUTE(TRIM(UPPER(Lista_odbiorców!C203)),"""",),"„",),"”",),";",))</f>
        <v/>
      </c>
      <c r="C190" s="10" t="str">
        <f>IF(Lista_odbiorców!D203="","",SUBSTITUTE(SUBSTITUTE(SUBSTITUTE(SUBSTITUTE(TRIM(UPPER(Lista_odbiorców!D203)),"""",),"„",),"”",),";",))</f>
        <v/>
      </c>
      <c r="D190" s="10" t="str">
        <f>IF(Lista_odbiorców!E203="","",SUBSTITUTE(SUBSTITUTE(SUBSTITUTE(SUBSTITUTE(TRIM(UPPER(Lista_odbiorców!E203)),"""",),"„",),"”",),";",))</f>
        <v/>
      </c>
      <c r="E190" s="10" t="str">
        <f>IF(Lista_odbiorców!F203="","",SUBSTITUTE(SUBSTITUTE(SUBSTITUTE(SUBSTITUTE(TRIM(UPPER(Lista_odbiorców!F203)),"""",),"„",),"”",),";",))</f>
        <v/>
      </c>
      <c r="F190" s="10" t="str">
        <f>IF(Lista_odbiorców!G203="","",Lista_odbiorców!G203)</f>
        <v/>
      </c>
      <c r="G190" s="10" t="str">
        <f>IF(Lista_odbiorców!I203="","",SUBSTITUTE(SUBSTITUTE(SUBSTITUTE(SUBSTITUTE(Lista_odbiorców!I203,"""",),"„",),"”",),";",))</f>
        <v/>
      </c>
      <c r="H190" s="10" t="str">
        <f>IF(Lista_odbiorców!P203="","",SUBSTITUTE(UPPER(Lista_odbiorców!P203),"EUR, VAT W PLN","EUR",1))</f>
        <v/>
      </c>
      <c r="I190" s="10" t="str">
        <f>IF(Lista_odbiorców!J203="","",Lista_odbiorców!J203)</f>
        <v/>
      </c>
      <c r="J190" s="10" t="str">
        <f>IF(Lista_odbiorców!K203="","",Lista_odbiorców!K203)</f>
        <v/>
      </c>
      <c r="K190" s="10" t="str">
        <f>IF(Lista_odbiorców!L203="","",Lista_odbiorców!L203)</f>
        <v/>
      </c>
      <c r="L190" s="10" t="str">
        <f>IF(Lista_odbiorców!B203="","",0)</f>
        <v/>
      </c>
      <c r="M190" s="10" t="str">
        <f>IF(Lista_odbiorców!M203="","",Lista_odbiorców!M203)</f>
        <v/>
      </c>
      <c r="N190" s="10" t="str">
        <f>IF(Lista_odbiorców!Q203="","",Lista_odbiorców!Q203)</f>
        <v/>
      </c>
      <c r="O190" s="10" t="str">
        <f>IF(Lista_odbiorców!S203="","",Lista_odbiorców!S203)</f>
        <v/>
      </c>
      <c r="P190" s="10" t="str">
        <f>IF(Lista_odbiorców!T203="","",Lista_odbiorców!T203)</f>
        <v/>
      </c>
      <c r="Q190" s="10" t="str">
        <f>IF(Lista_odbiorców!U203="","",Lista_odbiorców!U203)</f>
        <v/>
      </c>
      <c r="R190" s="10" t="str">
        <f>IF(Lista_odbiorców!V203="","",Lista_odbiorców!V203)</f>
        <v/>
      </c>
      <c r="S190" s="10" t="str">
        <f>IF(Lista_odbiorców!B203="","","nie")</f>
        <v/>
      </c>
      <c r="T190" s="10" t="str">
        <f>IF(Lista_odbiorców!N203="","",Lista_odbiorców!N203)</f>
        <v/>
      </c>
      <c r="U190" s="10" t="str">
        <f>IF(Lista_odbiorców!R203="","",VLOOKUP(Lista_odbiorców!R203,limnewold,2,FALSE))</f>
        <v/>
      </c>
    </row>
    <row r="191" spans="1:21">
      <c r="A191" s="10" t="str">
        <f>IF(Lista_odbiorców!B204="","",SUBSTITUTE(SUBSTITUTE(SUBSTITUTE(SUBSTITUTE(SUBSTITUTE(SUBSTITUTE(UPPER(Lista_odbiorców!B204),"""",),"„",),"”",),";",)," ",),"-",))</f>
        <v/>
      </c>
      <c r="B191" s="10" t="str">
        <f>IF(Lista_odbiorców!C204="","",SUBSTITUTE(SUBSTITUTE(SUBSTITUTE(SUBSTITUTE(TRIM(UPPER(Lista_odbiorców!C204)),"""",),"„",),"”",),";",))</f>
        <v/>
      </c>
      <c r="C191" s="10" t="str">
        <f>IF(Lista_odbiorców!D204="","",SUBSTITUTE(SUBSTITUTE(SUBSTITUTE(SUBSTITUTE(TRIM(UPPER(Lista_odbiorców!D204)),"""",),"„",),"”",),";",))</f>
        <v/>
      </c>
      <c r="D191" s="10" t="str">
        <f>IF(Lista_odbiorców!E204="","",SUBSTITUTE(SUBSTITUTE(SUBSTITUTE(SUBSTITUTE(TRIM(UPPER(Lista_odbiorców!E204)),"""",),"„",),"”",),";",))</f>
        <v/>
      </c>
      <c r="E191" s="10" t="str">
        <f>IF(Lista_odbiorców!F204="","",SUBSTITUTE(SUBSTITUTE(SUBSTITUTE(SUBSTITUTE(TRIM(UPPER(Lista_odbiorców!F204)),"""",),"„",),"”",),";",))</f>
        <v/>
      </c>
      <c r="F191" s="10" t="str">
        <f>IF(Lista_odbiorców!G204="","",Lista_odbiorców!G204)</f>
        <v/>
      </c>
      <c r="G191" s="10" t="str">
        <f>IF(Lista_odbiorców!I204="","",SUBSTITUTE(SUBSTITUTE(SUBSTITUTE(SUBSTITUTE(Lista_odbiorców!I204,"""",),"„",),"”",),";",))</f>
        <v/>
      </c>
      <c r="H191" s="10" t="str">
        <f>IF(Lista_odbiorców!P204="","",SUBSTITUTE(UPPER(Lista_odbiorców!P204),"EUR, VAT W PLN","EUR",1))</f>
        <v/>
      </c>
      <c r="I191" s="10" t="str">
        <f>IF(Lista_odbiorców!J204="","",Lista_odbiorców!J204)</f>
        <v/>
      </c>
      <c r="J191" s="10" t="str">
        <f>IF(Lista_odbiorców!K204="","",Lista_odbiorców!K204)</f>
        <v/>
      </c>
      <c r="K191" s="10" t="str">
        <f>IF(Lista_odbiorców!L204="","",Lista_odbiorców!L204)</f>
        <v/>
      </c>
      <c r="L191" s="10" t="str">
        <f>IF(Lista_odbiorców!B204="","",0)</f>
        <v/>
      </c>
      <c r="M191" s="10" t="str">
        <f>IF(Lista_odbiorców!M204="","",Lista_odbiorców!M204)</f>
        <v/>
      </c>
      <c r="N191" s="10" t="str">
        <f>IF(Lista_odbiorców!Q204="","",Lista_odbiorców!Q204)</f>
        <v/>
      </c>
      <c r="O191" s="10" t="str">
        <f>IF(Lista_odbiorców!S204="","",Lista_odbiorców!S204)</f>
        <v/>
      </c>
      <c r="P191" s="10" t="str">
        <f>IF(Lista_odbiorców!T204="","",Lista_odbiorców!T204)</f>
        <v/>
      </c>
      <c r="Q191" s="10" t="str">
        <f>IF(Lista_odbiorców!U204="","",Lista_odbiorców!U204)</f>
        <v/>
      </c>
      <c r="R191" s="10" t="str">
        <f>IF(Lista_odbiorców!V204="","",Lista_odbiorców!V204)</f>
        <v/>
      </c>
      <c r="S191" s="10" t="str">
        <f>IF(Lista_odbiorców!B204="","","nie")</f>
        <v/>
      </c>
      <c r="T191" s="10" t="str">
        <f>IF(Lista_odbiorców!N204="","",Lista_odbiorców!N204)</f>
        <v/>
      </c>
      <c r="U191" s="10" t="str">
        <f>IF(Lista_odbiorców!R204="","",VLOOKUP(Lista_odbiorców!R204,limnewold,2,FALSE))</f>
        <v/>
      </c>
    </row>
    <row r="192" spans="1:21">
      <c r="A192" s="10" t="str">
        <f>IF(Lista_odbiorców!B205="","",SUBSTITUTE(SUBSTITUTE(SUBSTITUTE(SUBSTITUTE(SUBSTITUTE(SUBSTITUTE(UPPER(Lista_odbiorców!B205),"""",),"„",),"”",),";",)," ",),"-",))</f>
        <v/>
      </c>
      <c r="B192" s="10" t="str">
        <f>IF(Lista_odbiorców!C205="","",SUBSTITUTE(SUBSTITUTE(SUBSTITUTE(SUBSTITUTE(TRIM(UPPER(Lista_odbiorców!C205)),"""",),"„",),"”",),";",))</f>
        <v/>
      </c>
      <c r="C192" s="10" t="str">
        <f>IF(Lista_odbiorców!D205="","",SUBSTITUTE(SUBSTITUTE(SUBSTITUTE(SUBSTITUTE(TRIM(UPPER(Lista_odbiorców!D205)),"""",),"„",),"”",),";",))</f>
        <v/>
      </c>
      <c r="D192" s="10" t="str">
        <f>IF(Lista_odbiorców!E205="","",SUBSTITUTE(SUBSTITUTE(SUBSTITUTE(SUBSTITUTE(TRIM(UPPER(Lista_odbiorców!E205)),"""",),"„",),"”",),";",))</f>
        <v/>
      </c>
      <c r="E192" s="10" t="str">
        <f>IF(Lista_odbiorców!F205="","",SUBSTITUTE(SUBSTITUTE(SUBSTITUTE(SUBSTITUTE(TRIM(UPPER(Lista_odbiorców!F205)),"""",),"„",),"”",),";",))</f>
        <v/>
      </c>
      <c r="F192" s="10" t="str">
        <f>IF(Lista_odbiorców!G205="","",Lista_odbiorców!G205)</f>
        <v/>
      </c>
      <c r="G192" s="10" t="str">
        <f>IF(Lista_odbiorców!I205="","",SUBSTITUTE(SUBSTITUTE(SUBSTITUTE(SUBSTITUTE(Lista_odbiorców!I205,"""",),"„",),"”",),";",))</f>
        <v/>
      </c>
      <c r="H192" s="10" t="str">
        <f>IF(Lista_odbiorców!P205="","",SUBSTITUTE(UPPER(Lista_odbiorców!P205),"EUR, VAT W PLN","EUR",1))</f>
        <v/>
      </c>
      <c r="I192" s="10" t="str">
        <f>IF(Lista_odbiorców!J205="","",Lista_odbiorców!J205)</f>
        <v/>
      </c>
      <c r="J192" s="10" t="str">
        <f>IF(Lista_odbiorców!K205="","",Lista_odbiorców!K205)</f>
        <v/>
      </c>
      <c r="K192" s="10" t="str">
        <f>IF(Lista_odbiorców!L205="","",Lista_odbiorców!L205)</f>
        <v/>
      </c>
      <c r="L192" s="10" t="str">
        <f>IF(Lista_odbiorców!B205="","",0)</f>
        <v/>
      </c>
      <c r="M192" s="10" t="str">
        <f>IF(Lista_odbiorców!M205="","",Lista_odbiorców!M205)</f>
        <v/>
      </c>
      <c r="N192" s="10" t="str">
        <f>IF(Lista_odbiorców!Q205="","",Lista_odbiorców!Q205)</f>
        <v/>
      </c>
      <c r="O192" s="10" t="str">
        <f>IF(Lista_odbiorców!S205="","",Lista_odbiorców!S205)</f>
        <v/>
      </c>
      <c r="P192" s="10" t="str">
        <f>IF(Lista_odbiorców!T205="","",Lista_odbiorców!T205)</f>
        <v/>
      </c>
      <c r="Q192" s="10" t="str">
        <f>IF(Lista_odbiorców!U205="","",Lista_odbiorców!U205)</f>
        <v/>
      </c>
      <c r="R192" s="10" t="str">
        <f>IF(Lista_odbiorców!V205="","",Lista_odbiorców!V205)</f>
        <v/>
      </c>
      <c r="S192" s="10" t="str">
        <f>IF(Lista_odbiorców!B205="","","nie")</f>
        <v/>
      </c>
      <c r="T192" s="10" t="str">
        <f>IF(Lista_odbiorców!N205="","",Lista_odbiorców!N205)</f>
        <v/>
      </c>
      <c r="U192" s="10" t="str">
        <f>IF(Lista_odbiorców!R205="","",VLOOKUP(Lista_odbiorców!R205,limnewold,2,FALSE))</f>
        <v/>
      </c>
    </row>
    <row r="193" spans="1:21">
      <c r="A193" s="10" t="str">
        <f>IF(Lista_odbiorców!B206="","",SUBSTITUTE(SUBSTITUTE(SUBSTITUTE(SUBSTITUTE(SUBSTITUTE(SUBSTITUTE(UPPER(Lista_odbiorców!B206),"""",),"„",),"”",),";",)," ",),"-",))</f>
        <v/>
      </c>
      <c r="B193" s="10" t="str">
        <f>IF(Lista_odbiorców!C206="","",SUBSTITUTE(SUBSTITUTE(SUBSTITUTE(SUBSTITUTE(TRIM(UPPER(Lista_odbiorców!C206)),"""",),"„",),"”",),";",))</f>
        <v/>
      </c>
      <c r="C193" s="10" t="str">
        <f>IF(Lista_odbiorców!D206="","",SUBSTITUTE(SUBSTITUTE(SUBSTITUTE(SUBSTITUTE(TRIM(UPPER(Lista_odbiorców!D206)),"""",),"„",),"”",),";",))</f>
        <v/>
      </c>
      <c r="D193" s="10" t="str">
        <f>IF(Lista_odbiorców!E206="","",SUBSTITUTE(SUBSTITUTE(SUBSTITUTE(SUBSTITUTE(TRIM(UPPER(Lista_odbiorców!E206)),"""",),"„",),"”",),";",))</f>
        <v/>
      </c>
      <c r="E193" s="10" t="str">
        <f>IF(Lista_odbiorców!F206="","",SUBSTITUTE(SUBSTITUTE(SUBSTITUTE(SUBSTITUTE(TRIM(UPPER(Lista_odbiorców!F206)),"""",),"„",),"”",),";",))</f>
        <v/>
      </c>
      <c r="F193" s="10" t="str">
        <f>IF(Lista_odbiorców!G206="","",Lista_odbiorców!G206)</f>
        <v/>
      </c>
      <c r="G193" s="10" t="str">
        <f>IF(Lista_odbiorców!I206="","",SUBSTITUTE(SUBSTITUTE(SUBSTITUTE(SUBSTITUTE(Lista_odbiorców!I206,"""",),"„",),"”",),";",))</f>
        <v/>
      </c>
      <c r="H193" s="10" t="str">
        <f>IF(Lista_odbiorców!P206="","",SUBSTITUTE(UPPER(Lista_odbiorców!P206),"EUR, VAT W PLN","EUR",1))</f>
        <v/>
      </c>
      <c r="I193" s="10" t="str">
        <f>IF(Lista_odbiorców!J206="","",Lista_odbiorców!J206)</f>
        <v/>
      </c>
      <c r="J193" s="10" t="str">
        <f>IF(Lista_odbiorców!K206="","",Lista_odbiorców!K206)</f>
        <v/>
      </c>
      <c r="K193" s="10" t="str">
        <f>IF(Lista_odbiorców!L206="","",Lista_odbiorców!L206)</f>
        <v/>
      </c>
      <c r="L193" s="10" t="str">
        <f>IF(Lista_odbiorców!B206="","",0)</f>
        <v/>
      </c>
      <c r="M193" s="10" t="str">
        <f>IF(Lista_odbiorców!M206="","",Lista_odbiorców!M206)</f>
        <v/>
      </c>
      <c r="N193" s="10" t="str">
        <f>IF(Lista_odbiorców!Q206="","",Lista_odbiorców!Q206)</f>
        <v/>
      </c>
      <c r="O193" s="10" t="str">
        <f>IF(Lista_odbiorców!S206="","",Lista_odbiorców!S206)</f>
        <v/>
      </c>
      <c r="P193" s="10" t="str">
        <f>IF(Lista_odbiorców!T206="","",Lista_odbiorców!T206)</f>
        <v/>
      </c>
      <c r="Q193" s="10" t="str">
        <f>IF(Lista_odbiorców!U206="","",Lista_odbiorców!U206)</f>
        <v/>
      </c>
      <c r="R193" s="10" t="str">
        <f>IF(Lista_odbiorców!V206="","",Lista_odbiorców!V206)</f>
        <v/>
      </c>
      <c r="S193" s="10" t="str">
        <f>IF(Lista_odbiorców!B206="","","nie")</f>
        <v/>
      </c>
      <c r="T193" s="10" t="str">
        <f>IF(Lista_odbiorców!N206="","",Lista_odbiorców!N206)</f>
        <v/>
      </c>
      <c r="U193" s="10" t="str">
        <f>IF(Lista_odbiorców!R206="","",VLOOKUP(Lista_odbiorców!R206,limnewold,2,FALSE))</f>
        <v/>
      </c>
    </row>
    <row r="194" spans="1:21">
      <c r="A194" s="10" t="str">
        <f>IF(Lista_odbiorców!B207="","",SUBSTITUTE(SUBSTITUTE(SUBSTITUTE(SUBSTITUTE(SUBSTITUTE(SUBSTITUTE(UPPER(Lista_odbiorców!B207),"""",),"„",),"”",),";",)," ",),"-",))</f>
        <v/>
      </c>
      <c r="B194" s="10" t="str">
        <f>IF(Lista_odbiorców!C207="","",SUBSTITUTE(SUBSTITUTE(SUBSTITUTE(SUBSTITUTE(TRIM(UPPER(Lista_odbiorców!C207)),"""",),"„",),"”",),";",))</f>
        <v/>
      </c>
      <c r="C194" s="10" t="str">
        <f>IF(Lista_odbiorców!D207="","",SUBSTITUTE(SUBSTITUTE(SUBSTITUTE(SUBSTITUTE(TRIM(UPPER(Lista_odbiorców!D207)),"""",),"„",),"”",),";",))</f>
        <v/>
      </c>
      <c r="D194" s="10" t="str">
        <f>IF(Lista_odbiorców!E207="","",SUBSTITUTE(SUBSTITUTE(SUBSTITUTE(SUBSTITUTE(TRIM(UPPER(Lista_odbiorców!E207)),"""",),"„",),"”",),";",))</f>
        <v/>
      </c>
      <c r="E194" s="10" t="str">
        <f>IF(Lista_odbiorców!F207="","",SUBSTITUTE(SUBSTITUTE(SUBSTITUTE(SUBSTITUTE(TRIM(UPPER(Lista_odbiorców!F207)),"""",),"„",),"”",),";",))</f>
        <v/>
      </c>
      <c r="F194" s="10" t="str">
        <f>IF(Lista_odbiorców!G207="","",Lista_odbiorców!G207)</f>
        <v/>
      </c>
      <c r="G194" s="10" t="str">
        <f>IF(Lista_odbiorców!I207="","",SUBSTITUTE(SUBSTITUTE(SUBSTITUTE(SUBSTITUTE(Lista_odbiorców!I207,"""",),"„",),"”",),";",))</f>
        <v/>
      </c>
      <c r="H194" s="10" t="str">
        <f>IF(Lista_odbiorców!P207="","",SUBSTITUTE(UPPER(Lista_odbiorców!P207),"EUR, VAT W PLN","EUR",1))</f>
        <v/>
      </c>
      <c r="I194" s="10" t="str">
        <f>IF(Lista_odbiorców!J207="","",Lista_odbiorców!J207)</f>
        <v/>
      </c>
      <c r="J194" s="10" t="str">
        <f>IF(Lista_odbiorców!K207="","",Lista_odbiorców!K207)</f>
        <v/>
      </c>
      <c r="K194" s="10" t="str">
        <f>IF(Lista_odbiorców!L207="","",Lista_odbiorców!L207)</f>
        <v/>
      </c>
      <c r="L194" s="10" t="str">
        <f>IF(Lista_odbiorców!B207="","",0)</f>
        <v/>
      </c>
      <c r="M194" s="10" t="str">
        <f>IF(Lista_odbiorców!M207="","",Lista_odbiorców!M207)</f>
        <v/>
      </c>
      <c r="N194" s="10" t="str">
        <f>IF(Lista_odbiorców!Q207="","",Lista_odbiorców!Q207)</f>
        <v/>
      </c>
      <c r="O194" s="10" t="str">
        <f>IF(Lista_odbiorców!S207="","",Lista_odbiorców!S207)</f>
        <v/>
      </c>
      <c r="P194" s="10" t="str">
        <f>IF(Lista_odbiorców!T207="","",Lista_odbiorców!T207)</f>
        <v/>
      </c>
      <c r="Q194" s="10" t="str">
        <f>IF(Lista_odbiorców!U207="","",Lista_odbiorców!U207)</f>
        <v/>
      </c>
      <c r="R194" s="10" t="str">
        <f>IF(Lista_odbiorców!V207="","",Lista_odbiorców!V207)</f>
        <v/>
      </c>
      <c r="S194" s="10" t="str">
        <f>IF(Lista_odbiorców!B207="","","nie")</f>
        <v/>
      </c>
      <c r="T194" s="10" t="str">
        <f>IF(Lista_odbiorców!N207="","",Lista_odbiorców!N207)</f>
        <v/>
      </c>
      <c r="U194" s="10" t="str">
        <f>IF(Lista_odbiorców!R207="","",VLOOKUP(Lista_odbiorców!R207,limnewold,2,FALSE))</f>
        <v/>
      </c>
    </row>
    <row r="195" spans="1:21">
      <c r="A195" s="10" t="str">
        <f>IF(Lista_odbiorców!B208="","",SUBSTITUTE(SUBSTITUTE(SUBSTITUTE(SUBSTITUTE(SUBSTITUTE(SUBSTITUTE(UPPER(Lista_odbiorców!B208),"""",),"„",),"”",),";",)," ",),"-",))</f>
        <v/>
      </c>
      <c r="B195" s="10" t="str">
        <f>IF(Lista_odbiorców!C208="","",SUBSTITUTE(SUBSTITUTE(SUBSTITUTE(SUBSTITUTE(TRIM(UPPER(Lista_odbiorców!C208)),"""",),"„",),"”",),";",))</f>
        <v/>
      </c>
      <c r="C195" s="10" t="str">
        <f>IF(Lista_odbiorców!D208="","",SUBSTITUTE(SUBSTITUTE(SUBSTITUTE(SUBSTITUTE(TRIM(UPPER(Lista_odbiorców!D208)),"""",),"„",),"”",),";",))</f>
        <v/>
      </c>
      <c r="D195" s="10" t="str">
        <f>IF(Lista_odbiorców!E208="","",SUBSTITUTE(SUBSTITUTE(SUBSTITUTE(SUBSTITUTE(TRIM(UPPER(Lista_odbiorców!E208)),"""",),"„",),"”",),";",))</f>
        <v/>
      </c>
      <c r="E195" s="10" t="str">
        <f>IF(Lista_odbiorców!F208="","",SUBSTITUTE(SUBSTITUTE(SUBSTITUTE(SUBSTITUTE(TRIM(UPPER(Lista_odbiorców!F208)),"""",),"„",),"”",),";",))</f>
        <v/>
      </c>
      <c r="F195" s="10" t="str">
        <f>IF(Lista_odbiorców!G208="","",Lista_odbiorców!G208)</f>
        <v/>
      </c>
      <c r="G195" s="10" t="str">
        <f>IF(Lista_odbiorców!I208="","",SUBSTITUTE(SUBSTITUTE(SUBSTITUTE(SUBSTITUTE(Lista_odbiorców!I208,"""",),"„",),"”",),";",))</f>
        <v/>
      </c>
      <c r="H195" s="10" t="str">
        <f>IF(Lista_odbiorców!P208="","",SUBSTITUTE(UPPER(Lista_odbiorców!P208),"EUR, VAT W PLN","EUR",1))</f>
        <v/>
      </c>
      <c r="I195" s="10" t="str">
        <f>IF(Lista_odbiorców!J208="","",Lista_odbiorców!J208)</f>
        <v/>
      </c>
      <c r="J195" s="10" t="str">
        <f>IF(Lista_odbiorców!K208="","",Lista_odbiorców!K208)</f>
        <v/>
      </c>
      <c r="K195" s="10" t="str">
        <f>IF(Lista_odbiorców!L208="","",Lista_odbiorców!L208)</f>
        <v/>
      </c>
      <c r="L195" s="10" t="str">
        <f>IF(Lista_odbiorców!B208="","",0)</f>
        <v/>
      </c>
      <c r="M195" s="10" t="str">
        <f>IF(Lista_odbiorców!M208="","",Lista_odbiorców!M208)</f>
        <v/>
      </c>
      <c r="N195" s="10" t="str">
        <f>IF(Lista_odbiorców!Q208="","",Lista_odbiorców!Q208)</f>
        <v/>
      </c>
      <c r="O195" s="10" t="str">
        <f>IF(Lista_odbiorców!S208="","",Lista_odbiorców!S208)</f>
        <v/>
      </c>
      <c r="P195" s="10" t="str">
        <f>IF(Lista_odbiorców!T208="","",Lista_odbiorców!T208)</f>
        <v/>
      </c>
      <c r="Q195" s="10" t="str">
        <f>IF(Lista_odbiorców!U208="","",Lista_odbiorców!U208)</f>
        <v/>
      </c>
      <c r="R195" s="10" t="str">
        <f>IF(Lista_odbiorców!V208="","",Lista_odbiorców!V208)</f>
        <v/>
      </c>
      <c r="S195" s="10" t="str">
        <f>IF(Lista_odbiorców!B208="","","nie")</f>
        <v/>
      </c>
      <c r="T195" s="10" t="str">
        <f>IF(Lista_odbiorców!N208="","",Lista_odbiorców!N208)</f>
        <v/>
      </c>
      <c r="U195" s="10" t="str">
        <f>IF(Lista_odbiorców!R208="","",VLOOKUP(Lista_odbiorców!R208,limnewold,2,FALSE))</f>
        <v/>
      </c>
    </row>
    <row r="196" spans="1:21">
      <c r="A196" s="10" t="str">
        <f>IF(Lista_odbiorców!B209="","",SUBSTITUTE(SUBSTITUTE(SUBSTITUTE(SUBSTITUTE(SUBSTITUTE(SUBSTITUTE(UPPER(Lista_odbiorców!B209),"""",),"„",),"”",),";",)," ",),"-",))</f>
        <v/>
      </c>
      <c r="B196" s="10" t="str">
        <f>IF(Lista_odbiorców!C209="","",SUBSTITUTE(SUBSTITUTE(SUBSTITUTE(SUBSTITUTE(TRIM(UPPER(Lista_odbiorców!C209)),"""",),"„",),"”",),";",))</f>
        <v/>
      </c>
      <c r="C196" s="10" t="str">
        <f>IF(Lista_odbiorców!D209="","",SUBSTITUTE(SUBSTITUTE(SUBSTITUTE(SUBSTITUTE(TRIM(UPPER(Lista_odbiorców!D209)),"""",),"„",),"”",),";",))</f>
        <v/>
      </c>
      <c r="D196" s="10" t="str">
        <f>IF(Lista_odbiorców!E209="","",SUBSTITUTE(SUBSTITUTE(SUBSTITUTE(SUBSTITUTE(TRIM(UPPER(Lista_odbiorców!E209)),"""",),"„",),"”",),";",))</f>
        <v/>
      </c>
      <c r="E196" s="10" t="str">
        <f>IF(Lista_odbiorców!F209="","",SUBSTITUTE(SUBSTITUTE(SUBSTITUTE(SUBSTITUTE(TRIM(UPPER(Lista_odbiorców!F209)),"""",),"„",),"”",),";",))</f>
        <v/>
      </c>
      <c r="F196" s="10" t="str">
        <f>IF(Lista_odbiorców!G209="","",Lista_odbiorców!G209)</f>
        <v/>
      </c>
      <c r="G196" s="10" t="str">
        <f>IF(Lista_odbiorców!I209="","",SUBSTITUTE(SUBSTITUTE(SUBSTITUTE(SUBSTITUTE(Lista_odbiorców!I209,"""",),"„",),"”",),";",))</f>
        <v/>
      </c>
      <c r="H196" s="10" t="str">
        <f>IF(Lista_odbiorców!P209="","",SUBSTITUTE(UPPER(Lista_odbiorców!P209),"EUR, VAT W PLN","EUR",1))</f>
        <v/>
      </c>
      <c r="I196" s="10" t="str">
        <f>IF(Lista_odbiorców!J209="","",Lista_odbiorców!J209)</f>
        <v/>
      </c>
      <c r="J196" s="10" t="str">
        <f>IF(Lista_odbiorców!K209="","",Lista_odbiorców!K209)</f>
        <v/>
      </c>
      <c r="K196" s="10" t="str">
        <f>IF(Lista_odbiorców!L209="","",Lista_odbiorców!L209)</f>
        <v/>
      </c>
      <c r="L196" s="10" t="str">
        <f>IF(Lista_odbiorców!B209="","",0)</f>
        <v/>
      </c>
      <c r="M196" s="10" t="str">
        <f>IF(Lista_odbiorców!M209="","",Lista_odbiorców!M209)</f>
        <v/>
      </c>
      <c r="N196" s="10" t="str">
        <f>IF(Lista_odbiorców!Q209="","",Lista_odbiorców!Q209)</f>
        <v/>
      </c>
      <c r="O196" s="10" t="str">
        <f>IF(Lista_odbiorców!S209="","",Lista_odbiorców!S209)</f>
        <v/>
      </c>
      <c r="P196" s="10" t="str">
        <f>IF(Lista_odbiorców!T209="","",Lista_odbiorców!T209)</f>
        <v/>
      </c>
      <c r="Q196" s="10" t="str">
        <f>IF(Lista_odbiorców!U209="","",Lista_odbiorców!U209)</f>
        <v/>
      </c>
      <c r="R196" s="10" t="str">
        <f>IF(Lista_odbiorców!V209="","",Lista_odbiorców!V209)</f>
        <v/>
      </c>
      <c r="S196" s="10" t="str">
        <f>IF(Lista_odbiorców!B209="","","nie")</f>
        <v/>
      </c>
      <c r="T196" s="10" t="str">
        <f>IF(Lista_odbiorców!N209="","",Lista_odbiorców!N209)</f>
        <v/>
      </c>
      <c r="U196" s="10" t="str">
        <f>IF(Lista_odbiorców!R209="","",VLOOKUP(Lista_odbiorców!R209,limnewold,2,FALSE))</f>
        <v/>
      </c>
    </row>
    <row r="197" spans="1:21">
      <c r="A197" s="10" t="str">
        <f>IF(Lista_odbiorców!B210="","",SUBSTITUTE(SUBSTITUTE(SUBSTITUTE(SUBSTITUTE(SUBSTITUTE(SUBSTITUTE(UPPER(Lista_odbiorców!B210),"""",),"„",),"”",),";",)," ",),"-",))</f>
        <v/>
      </c>
      <c r="B197" s="10" t="str">
        <f>IF(Lista_odbiorców!C210="","",SUBSTITUTE(SUBSTITUTE(SUBSTITUTE(SUBSTITUTE(TRIM(UPPER(Lista_odbiorców!C210)),"""",),"„",),"”",),";",))</f>
        <v/>
      </c>
      <c r="C197" s="10" t="str">
        <f>IF(Lista_odbiorców!D210="","",SUBSTITUTE(SUBSTITUTE(SUBSTITUTE(SUBSTITUTE(TRIM(UPPER(Lista_odbiorców!D210)),"""",),"„",),"”",),";",))</f>
        <v/>
      </c>
      <c r="D197" s="10" t="str">
        <f>IF(Lista_odbiorców!E210="","",SUBSTITUTE(SUBSTITUTE(SUBSTITUTE(SUBSTITUTE(TRIM(UPPER(Lista_odbiorców!E210)),"""",),"„",),"”",),";",))</f>
        <v/>
      </c>
      <c r="E197" s="10" t="str">
        <f>IF(Lista_odbiorców!F210="","",SUBSTITUTE(SUBSTITUTE(SUBSTITUTE(SUBSTITUTE(TRIM(UPPER(Lista_odbiorców!F210)),"""",),"„",),"”",),";",))</f>
        <v/>
      </c>
      <c r="F197" s="10" t="str">
        <f>IF(Lista_odbiorców!G210="","",Lista_odbiorców!G210)</f>
        <v/>
      </c>
      <c r="G197" s="10" t="str">
        <f>IF(Lista_odbiorców!I210="","",SUBSTITUTE(SUBSTITUTE(SUBSTITUTE(SUBSTITUTE(Lista_odbiorców!I210,"""",),"„",),"”",),";",))</f>
        <v/>
      </c>
      <c r="H197" s="10" t="str">
        <f>IF(Lista_odbiorców!P210="","",SUBSTITUTE(UPPER(Lista_odbiorców!P210),"EUR, VAT W PLN","EUR",1))</f>
        <v/>
      </c>
      <c r="I197" s="10" t="str">
        <f>IF(Lista_odbiorców!J210="","",Lista_odbiorców!J210)</f>
        <v/>
      </c>
      <c r="J197" s="10" t="str">
        <f>IF(Lista_odbiorców!K210="","",Lista_odbiorców!K210)</f>
        <v/>
      </c>
      <c r="K197" s="10" t="str">
        <f>IF(Lista_odbiorców!L210="","",Lista_odbiorców!L210)</f>
        <v/>
      </c>
      <c r="L197" s="10" t="str">
        <f>IF(Lista_odbiorców!B210="","",0)</f>
        <v/>
      </c>
      <c r="M197" s="10" t="str">
        <f>IF(Lista_odbiorców!M210="","",Lista_odbiorców!M210)</f>
        <v/>
      </c>
      <c r="N197" s="10" t="str">
        <f>IF(Lista_odbiorców!Q210="","",Lista_odbiorców!Q210)</f>
        <v/>
      </c>
      <c r="O197" s="10" t="str">
        <f>IF(Lista_odbiorców!S210="","",Lista_odbiorców!S210)</f>
        <v/>
      </c>
      <c r="P197" s="10" t="str">
        <f>IF(Lista_odbiorców!T210="","",Lista_odbiorców!T210)</f>
        <v/>
      </c>
      <c r="Q197" s="10" t="str">
        <f>IF(Lista_odbiorców!U210="","",Lista_odbiorców!U210)</f>
        <v/>
      </c>
      <c r="R197" s="10" t="str">
        <f>IF(Lista_odbiorców!V210="","",Lista_odbiorców!V210)</f>
        <v/>
      </c>
      <c r="S197" s="10" t="str">
        <f>IF(Lista_odbiorców!B210="","","nie")</f>
        <v/>
      </c>
      <c r="T197" s="10" t="str">
        <f>IF(Lista_odbiorców!N210="","",Lista_odbiorców!N210)</f>
        <v/>
      </c>
      <c r="U197" s="10" t="str">
        <f>IF(Lista_odbiorców!R210="","",VLOOKUP(Lista_odbiorców!R210,limnewold,2,FALSE))</f>
        <v/>
      </c>
    </row>
    <row r="198" spans="1:21">
      <c r="A198" s="10" t="str">
        <f>IF(Lista_odbiorców!B211="","",SUBSTITUTE(SUBSTITUTE(SUBSTITUTE(SUBSTITUTE(SUBSTITUTE(SUBSTITUTE(UPPER(Lista_odbiorców!B211),"""",),"„",),"”",),";",)," ",),"-",))</f>
        <v/>
      </c>
      <c r="B198" s="10" t="str">
        <f>IF(Lista_odbiorców!C211="","",SUBSTITUTE(SUBSTITUTE(SUBSTITUTE(SUBSTITUTE(TRIM(UPPER(Lista_odbiorców!C211)),"""",),"„",),"”",),";",))</f>
        <v/>
      </c>
      <c r="C198" s="10" t="str">
        <f>IF(Lista_odbiorców!D211="","",SUBSTITUTE(SUBSTITUTE(SUBSTITUTE(SUBSTITUTE(TRIM(UPPER(Lista_odbiorców!D211)),"""",),"„",),"”",),";",))</f>
        <v/>
      </c>
      <c r="D198" s="10" t="str">
        <f>IF(Lista_odbiorców!E211="","",SUBSTITUTE(SUBSTITUTE(SUBSTITUTE(SUBSTITUTE(TRIM(UPPER(Lista_odbiorców!E211)),"""",),"„",),"”",),";",))</f>
        <v/>
      </c>
      <c r="E198" s="10" t="str">
        <f>IF(Lista_odbiorców!F211="","",SUBSTITUTE(SUBSTITUTE(SUBSTITUTE(SUBSTITUTE(TRIM(UPPER(Lista_odbiorców!F211)),"""",),"„",),"”",),";",))</f>
        <v/>
      </c>
      <c r="F198" s="10" t="str">
        <f>IF(Lista_odbiorców!G211="","",Lista_odbiorców!G211)</f>
        <v/>
      </c>
      <c r="G198" s="10" t="str">
        <f>IF(Lista_odbiorców!I211="","",SUBSTITUTE(SUBSTITUTE(SUBSTITUTE(SUBSTITUTE(Lista_odbiorców!I211,"""",),"„",),"”",),";",))</f>
        <v/>
      </c>
      <c r="H198" s="10" t="str">
        <f>IF(Lista_odbiorców!P211="","",SUBSTITUTE(UPPER(Lista_odbiorców!P211),"EUR, VAT W PLN","EUR",1))</f>
        <v/>
      </c>
      <c r="I198" s="10" t="str">
        <f>IF(Lista_odbiorców!J211="","",Lista_odbiorców!J211)</f>
        <v/>
      </c>
      <c r="J198" s="10" t="str">
        <f>IF(Lista_odbiorców!K211="","",Lista_odbiorców!K211)</f>
        <v/>
      </c>
      <c r="K198" s="10" t="str">
        <f>IF(Lista_odbiorców!L211="","",Lista_odbiorców!L211)</f>
        <v/>
      </c>
      <c r="L198" s="10" t="str">
        <f>IF(Lista_odbiorców!B211="","",0)</f>
        <v/>
      </c>
      <c r="M198" s="10" t="str">
        <f>IF(Lista_odbiorców!M211="","",Lista_odbiorców!M211)</f>
        <v/>
      </c>
      <c r="N198" s="10" t="str">
        <f>IF(Lista_odbiorców!Q211="","",Lista_odbiorców!Q211)</f>
        <v/>
      </c>
      <c r="O198" s="10" t="str">
        <f>IF(Lista_odbiorców!S211="","",Lista_odbiorców!S211)</f>
        <v/>
      </c>
      <c r="P198" s="10" t="str">
        <f>IF(Lista_odbiorców!T211="","",Lista_odbiorców!T211)</f>
        <v/>
      </c>
      <c r="Q198" s="10" t="str">
        <f>IF(Lista_odbiorców!U211="","",Lista_odbiorców!U211)</f>
        <v/>
      </c>
      <c r="R198" s="10" t="str">
        <f>IF(Lista_odbiorców!V211="","",Lista_odbiorców!V211)</f>
        <v/>
      </c>
      <c r="S198" s="10" t="str">
        <f>IF(Lista_odbiorców!B211="","","nie")</f>
        <v/>
      </c>
      <c r="T198" s="10" t="str">
        <f>IF(Lista_odbiorców!N211="","",Lista_odbiorców!N211)</f>
        <v/>
      </c>
      <c r="U198" s="10" t="str">
        <f>IF(Lista_odbiorców!R211="","",VLOOKUP(Lista_odbiorców!R211,limnewold,2,FALSE))</f>
        <v/>
      </c>
    </row>
    <row r="199" spans="1:21">
      <c r="A199" s="10" t="str">
        <f>IF(Lista_odbiorców!B212="","",SUBSTITUTE(SUBSTITUTE(SUBSTITUTE(SUBSTITUTE(SUBSTITUTE(SUBSTITUTE(UPPER(Lista_odbiorców!B212),"""",),"„",),"”",),";",)," ",),"-",))</f>
        <v/>
      </c>
      <c r="B199" s="10" t="str">
        <f>IF(Lista_odbiorców!C212="","",SUBSTITUTE(SUBSTITUTE(SUBSTITUTE(SUBSTITUTE(TRIM(UPPER(Lista_odbiorców!C212)),"""",),"„",),"”",),";",))</f>
        <v/>
      </c>
      <c r="C199" s="10" t="str">
        <f>IF(Lista_odbiorców!D212="","",SUBSTITUTE(SUBSTITUTE(SUBSTITUTE(SUBSTITUTE(TRIM(UPPER(Lista_odbiorców!D212)),"""",),"„",),"”",),";",))</f>
        <v/>
      </c>
      <c r="D199" s="10" t="str">
        <f>IF(Lista_odbiorców!E212="","",SUBSTITUTE(SUBSTITUTE(SUBSTITUTE(SUBSTITUTE(TRIM(UPPER(Lista_odbiorców!E212)),"""",),"„",),"”",),";",))</f>
        <v/>
      </c>
      <c r="E199" s="10" t="str">
        <f>IF(Lista_odbiorców!F212="","",SUBSTITUTE(SUBSTITUTE(SUBSTITUTE(SUBSTITUTE(TRIM(UPPER(Lista_odbiorców!F212)),"""",),"„",),"”",),";",))</f>
        <v/>
      </c>
      <c r="F199" s="10" t="str">
        <f>IF(Lista_odbiorców!G212="","",Lista_odbiorców!G212)</f>
        <v/>
      </c>
      <c r="G199" s="10" t="str">
        <f>IF(Lista_odbiorców!I212="","",SUBSTITUTE(SUBSTITUTE(SUBSTITUTE(SUBSTITUTE(Lista_odbiorców!I212,"""",),"„",),"”",),";",))</f>
        <v/>
      </c>
      <c r="H199" s="10" t="str">
        <f>IF(Lista_odbiorców!P212="","",SUBSTITUTE(UPPER(Lista_odbiorców!P212),"EUR, VAT W PLN","EUR",1))</f>
        <v/>
      </c>
      <c r="I199" s="10" t="str">
        <f>IF(Lista_odbiorców!J212="","",Lista_odbiorców!J212)</f>
        <v/>
      </c>
      <c r="J199" s="10" t="str">
        <f>IF(Lista_odbiorców!K212="","",Lista_odbiorców!K212)</f>
        <v/>
      </c>
      <c r="K199" s="10" t="str">
        <f>IF(Lista_odbiorców!L212="","",Lista_odbiorców!L212)</f>
        <v/>
      </c>
      <c r="L199" s="10" t="str">
        <f>IF(Lista_odbiorców!B212="","",0)</f>
        <v/>
      </c>
      <c r="M199" s="10" t="str">
        <f>IF(Lista_odbiorców!M212="","",Lista_odbiorców!M212)</f>
        <v/>
      </c>
      <c r="N199" s="10" t="str">
        <f>IF(Lista_odbiorców!Q212="","",Lista_odbiorców!Q212)</f>
        <v/>
      </c>
      <c r="O199" s="10" t="str">
        <f>IF(Lista_odbiorców!S212="","",Lista_odbiorców!S212)</f>
        <v/>
      </c>
      <c r="P199" s="10" t="str">
        <f>IF(Lista_odbiorców!T212="","",Lista_odbiorców!T212)</f>
        <v/>
      </c>
      <c r="Q199" s="10" t="str">
        <f>IF(Lista_odbiorców!U212="","",Lista_odbiorców!U212)</f>
        <v/>
      </c>
      <c r="R199" s="10" t="str">
        <f>IF(Lista_odbiorców!V212="","",Lista_odbiorców!V212)</f>
        <v/>
      </c>
      <c r="S199" s="10" t="str">
        <f>IF(Lista_odbiorców!B212="","","nie")</f>
        <v/>
      </c>
      <c r="T199" s="10" t="str">
        <f>IF(Lista_odbiorców!N212="","",Lista_odbiorców!N212)</f>
        <v/>
      </c>
      <c r="U199" s="10" t="str">
        <f>IF(Lista_odbiorców!R212="","",VLOOKUP(Lista_odbiorców!R212,limnewold,2,FALSE))</f>
        <v/>
      </c>
    </row>
    <row r="200" spans="1:21">
      <c r="A200" s="10" t="str">
        <f>IF(Lista_odbiorców!B213="","",SUBSTITUTE(SUBSTITUTE(SUBSTITUTE(SUBSTITUTE(SUBSTITUTE(SUBSTITUTE(UPPER(Lista_odbiorców!B213),"""",),"„",),"”",),";",)," ",),"-",))</f>
        <v/>
      </c>
      <c r="B200" s="10" t="str">
        <f>IF(Lista_odbiorców!C213="","",SUBSTITUTE(SUBSTITUTE(SUBSTITUTE(SUBSTITUTE(TRIM(UPPER(Lista_odbiorców!C213)),"""",),"„",),"”",),";",))</f>
        <v/>
      </c>
      <c r="C200" s="10" t="str">
        <f>IF(Lista_odbiorców!D213="","",SUBSTITUTE(SUBSTITUTE(SUBSTITUTE(SUBSTITUTE(TRIM(UPPER(Lista_odbiorców!D213)),"""",),"„",),"”",),";",))</f>
        <v/>
      </c>
      <c r="D200" s="10" t="str">
        <f>IF(Lista_odbiorców!E213="","",SUBSTITUTE(SUBSTITUTE(SUBSTITUTE(SUBSTITUTE(TRIM(UPPER(Lista_odbiorców!E213)),"""",),"„",),"”",),";",))</f>
        <v/>
      </c>
      <c r="E200" s="10" t="str">
        <f>IF(Lista_odbiorców!F213="","",SUBSTITUTE(SUBSTITUTE(SUBSTITUTE(SUBSTITUTE(TRIM(UPPER(Lista_odbiorców!F213)),"""",),"„",),"”",),";",))</f>
        <v/>
      </c>
      <c r="F200" s="10" t="str">
        <f>IF(Lista_odbiorców!G213="","",Lista_odbiorców!G213)</f>
        <v/>
      </c>
      <c r="G200" s="10" t="str">
        <f>IF(Lista_odbiorców!I213="","",SUBSTITUTE(SUBSTITUTE(SUBSTITUTE(SUBSTITUTE(Lista_odbiorców!I213,"""",),"„",),"”",),";",))</f>
        <v/>
      </c>
      <c r="H200" s="10" t="str">
        <f>IF(Lista_odbiorców!P213="","",SUBSTITUTE(UPPER(Lista_odbiorców!P213),"EUR, VAT W PLN","EUR",1))</f>
        <v/>
      </c>
      <c r="I200" s="10" t="str">
        <f>IF(Lista_odbiorców!J213="","",Lista_odbiorców!J213)</f>
        <v/>
      </c>
      <c r="J200" s="10" t="str">
        <f>IF(Lista_odbiorców!K213="","",Lista_odbiorców!K213)</f>
        <v/>
      </c>
      <c r="K200" s="10" t="str">
        <f>IF(Lista_odbiorców!L213="","",Lista_odbiorców!L213)</f>
        <v/>
      </c>
      <c r="L200" s="10" t="str">
        <f>IF(Lista_odbiorców!B213="","",0)</f>
        <v/>
      </c>
      <c r="M200" s="10" t="str">
        <f>IF(Lista_odbiorców!M213="","",Lista_odbiorców!M213)</f>
        <v/>
      </c>
      <c r="N200" s="10" t="str">
        <f>IF(Lista_odbiorców!Q213="","",Lista_odbiorców!Q213)</f>
        <v/>
      </c>
      <c r="O200" s="10" t="str">
        <f>IF(Lista_odbiorców!S213="","",Lista_odbiorców!S213)</f>
        <v/>
      </c>
      <c r="P200" s="10" t="str">
        <f>IF(Lista_odbiorców!T213="","",Lista_odbiorców!T213)</f>
        <v/>
      </c>
      <c r="Q200" s="10" t="str">
        <f>IF(Lista_odbiorców!U213="","",Lista_odbiorców!U213)</f>
        <v/>
      </c>
      <c r="R200" s="10" t="str">
        <f>IF(Lista_odbiorców!V213="","",Lista_odbiorców!V213)</f>
        <v/>
      </c>
      <c r="S200" s="10" t="str">
        <f>IF(Lista_odbiorców!B213="","","nie")</f>
        <v/>
      </c>
      <c r="T200" s="10" t="str">
        <f>IF(Lista_odbiorców!N213="","",Lista_odbiorców!N213)</f>
        <v/>
      </c>
      <c r="U200" s="10" t="str">
        <f>IF(Lista_odbiorców!R213="","",VLOOKUP(Lista_odbiorców!R213,limnewold,2,FALSE))</f>
        <v/>
      </c>
    </row>
    <row r="201" spans="1:21">
      <c r="A201" s="10" t="str">
        <f>IF(Lista_odbiorców!B214="","",SUBSTITUTE(SUBSTITUTE(SUBSTITUTE(SUBSTITUTE(SUBSTITUTE(SUBSTITUTE(UPPER(Lista_odbiorców!B214),"""",),"„",),"”",),";",)," ",),"-",))</f>
        <v/>
      </c>
      <c r="B201" s="10" t="str">
        <f>IF(Lista_odbiorców!C214="","",SUBSTITUTE(SUBSTITUTE(SUBSTITUTE(SUBSTITUTE(TRIM(UPPER(Lista_odbiorców!C214)),"""",),"„",),"”",),";",))</f>
        <v/>
      </c>
      <c r="C201" s="10" t="str">
        <f>IF(Lista_odbiorców!D214="","",SUBSTITUTE(SUBSTITUTE(SUBSTITUTE(SUBSTITUTE(TRIM(UPPER(Lista_odbiorców!D214)),"""",),"„",),"”",),";",))</f>
        <v/>
      </c>
      <c r="D201" s="10" t="str">
        <f>IF(Lista_odbiorców!E214="","",SUBSTITUTE(SUBSTITUTE(SUBSTITUTE(SUBSTITUTE(TRIM(UPPER(Lista_odbiorców!E214)),"""",),"„",),"”",),";",))</f>
        <v/>
      </c>
      <c r="E201" s="10" t="str">
        <f>IF(Lista_odbiorców!F214="","",SUBSTITUTE(SUBSTITUTE(SUBSTITUTE(SUBSTITUTE(TRIM(UPPER(Lista_odbiorców!F214)),"""",),"„",),"”",),";",))</f>
        <v/>
      </c>
      <c r="F201" s="10" t="str">
        <f>IF(Lista_odbiorców!G214="","",Lista_odbiorców!G214)</f>
        <v/>
      </c>
      <c r="G201" s="10" t="str">
        <f>IF(Lista_odbiorców!I214="","",SUBSTITUTE(SUBSTITUTE(SUBSTITUTE(SUBSTITUTE(Lista_odbiorców!I214,"""",),"„",),"”",),";",))</f>
        <v/>
      </c>
      <c r="H201" s="10" t="str">
        <f>IF(Lista_odbiorców!P214="","",SUBSTITUTE(UPPER(Lista_odbiorców!P214),"EUR, VAT W PLN","EUR",1))</f>
        <v/>
      </c>
      <c r="I201" s="10" t="str">
        <f>IF(Lista_odbiorców!J214="","",Lista_odbiorców!J214)</f>
        <v/>
      </c>
      <c r="J201" s="10" t="str">
        <f>IF(Lista_odbiorców!K214="","",Lista_odbiorców!K214)</f>
        <v/>
      </c>
      <c r="K201" s="10" t="str">
        <f>IF(Lista_odbiorców!L214="","",Lista_odbiorców!L214)</f>
        <v/>
      </c>
      <c r="L201" s="10" t="str">
        <f>IF(Lista_odbiorców!B214="","",0)</f>
        <v/>
      </c>
      <c r="M201" s="10" t="str">
        <f>IF(Lista_odbiorców!M214="","",Lista_odbiorców!M214)</f>
        <v/>
      </c>
      <c r="N201" s="10" t="str">
        <f>IF(Lista_odbiorców!Q214="","",Lista_odbiorców!Q214)</f>
        <v/>
      </c>
      <c r="O201" s="10" t="str">
        <f>IF(Lista_odbiorców!S214="","",Lista_odbiorców!S214)</f>
        <v/>
      </c>
      <c r="P201" s="10" t="str">
        <f>IF(Lista_odbiorców!T214="","",Lista_odbiorców!T214)</f>
        <v/>
      </c>
      <c r="Q201" s="10" t="str">
        <f>IF(Lista_odbiorców!U214="","",Lista_odbiorców!U214)</f>
        <v/>
      </c>
      <c r="R201" s="10" t="str">
        <f>IF(Lista_odbiorców!V214="","",Lista_odbiorców!V214)</f>
        <v/>
      </c>
      <c r="S201" s="10" t="str">
        <f>IF(Lista_odbiorców!B214="","","nie")</f>
        <v/>
      </c>
      <c r="T201" s="10" t="str">
        <f>IF(Lista_odbiorców!N214="","",Lista_odbiorców!N214)</f>
        <v/>
      </c>
      <c r="U201" s="10" t="str">
        <f>IF(Lista_odbiorców!R214="","",VLOOKUP(Lista_odbiorców!R214,limnewold,2,FALSE))</f>
        <v/>
      </c>
    </row>
    <row r="202" spans="1:21">
      <c r="A202" s="10" t="str">
        <f>IF(Lista_odbiorców!B215="","",SUBSTITUTE(SUBSTITUTE(SUBSTITUTE(SUBSTITUTE(SUBSTITUTE(SUBSTITUTE(UPPER(Lista_odbiorców!B215),"""",),"„",),"”",),";",)," ",),"-",))</f>
        <v/>
      </c>
      <c r="B202" s="10" t="str">
        <f>IF(Lista_odbiorców!C215="","",SUBSTITUTE(SUBSTITUTE(SUBSTITUTE(SUBSTITUTE(TRIM(UPPER(Lista_odbiorców!C215)),"""",),"„",),"”",),";",))</f>
        <v/>
      </c>
      <c r="C202" s="10" t="str">
        <f>IF(Lista_odbiorców!D215="","",SUBSTITUTE(SUBSTITUTE(SUBSTITUTE(SUBSTITUTE(TRIM(UPPER(Lista_odbiorców!D215)),"""",),"„",),"”",),";",))</f>
        <v/>
      </c>
      <c r="D202" s="10" t="str">
        <f>IF(Lista_odbiorców!E215="","",SUBSTITUTE(SUBSTITUTE(SUBSTITUTE(SUBSTITUTE(TRIM(UPPER(Lista_odbiorców!E215)),"""",),"„",),"”",),";",))</f>
        <v/>
      </c>
      <c r="E202" s="10" t="str">
        <f>IF(Lista_odbiorców!F215="","",SUBSTITUTE(SUBSTITUTE(SUBSTITUTE(SUBSTITUTE(TRIM(UPPER(Lista_odbiorców!F215)),"""",),"„",),"”",),";",))</f>
        <v/>
      </c>
      <c r="F202" s="10" t="str">
        <f>IF(Lista_odbiorców!G215="","",Lista_odbiorców!G215)</f>
        <v/>
      </c>
      <c r="G202" s="10" t="str">
        <f>IF(Lista_odbiorców!I215="","",SUBSTITUTE(SUBSTITUTE(SUBSTITUTE(SUBSTITUTE(Lista_odbiorców!I215,"""",),"„",),"”",),";",))</f>
        <v/>
      </c>
      <c r="H202" s="10" t="str">
        <f>IF(Lista_odbiorców!P215="","",SUBSTITUTE(UPPER(Lista_odbiorców!P215),"EUR, VAT W PLN","EUR",1))</f>
        <v/>
      </c>
      <c r="I202" s="10" t="str">
        <f>IF(Lista_odbiorców!J215="","",Lista_odbiorców!J215)</f>
        <v/>
      </c>
      <c r="J202" s="10" t="str">
        <f>IF(Lista_odbiorców!K215="","",Lista_odbiorców!K215)</f>
        <v/>
      </c>
      <c r="K202" s="10" t="str">
        <f>IF(Lista_odbiorców!L215="","",Lista_odbiorców!L215)</f>
        <v/>
      </c>
      <c r="L202" s="10" t="str">
        <f>IF(Lista_odbiorców!B215="","",0)</f>
        <v/>
      </c>
      <c r="M202" s="10" t="str">
        <f>IF(Lista_odbiorców!M215="","",Lista_odbiorców!M215)</f>
        <v/>
      </c>
      <c r="N202" s="10" t="str">
        <f>IF(Lista_odbiorców!Q215="","",Lista_odbiorców!Q215)</f>
        <v/>
      </c>
      <c r="O202" s="10" t="str">
        <f>IF(Lista_odbiorców!S215="","",Lista_odbiorców!S215)</f>
        <v/>
      </c>
      <c r="P202" s="10" t="str">
        <f>IF(Lista_odbiorców!T215="","",Lista_odbiorców!T215)</f>
        <v/>
      </c>
      <c r="Q202" s="10" t="str">
        <f>IF(Lista_odbiorców!U215="","",Lista_odbiorców!U215)</f>
        <v/>
      </c>
      <c r="R202" s="10" t="str">
        <f>IF(Lista_odbiorców!V215="","",Lista_odbiorców!V215)</f>
        <v/>
      </c>
      <c r="S202" s="10" t="str">
        <f>IF(Lista_odbiorców!B215="","","nie")</f>
        <v/>
      </c>
      <c r="T202" s="10" t="str">
        <f>IF(Lista_odbiorców!N215="","",Lista_odbiorców!N215)</f>
        <v/>
      </c>
      <c r="U202" s="10" t="str">
        <f>IF(Lista_odbiorców!R215="","",VLOOKUP(Lista_odbiorców!R215,limnewold,2,FALSE))</f>
        <v/>
      </c>
    </row>
    <row r="203" spans="1:21">
      <c r="A203" s="10" t="str">
        <f>IF(Lista_odbiorców!B216="","",SUBSTITUTE(SUBSTITUTE(SUBSTITUTE(SUBSTITUTE(SUBSTITUTE(SUBSTITUTE(UPPER(Lista_odbiorców!B216),"""",),"„",),"”",),";",)," ",),"-",))</f>
        <v/>
      </c>
      <c r="B203" s="10" t="str">
        <f>IF(Lista_odbiorców!C216="","",SUBSTITUTE(SUBSTITUTE(SUBSTITUTE(SUBSTITUTE(TRIM(UPPER(Lista_odbiorców!C216)),"""",),"„",),"”",),";",))</f>
        <v/>
      </c>
      <c r="C203" s="10" t="str">
        <f>IF(Lista_odbiorców!D216="","",SUBSTITUTE(SUBSTITUTE(SUBSTITUTE(SUBSTITUTE(TRIM(UPPER(Lista_odbiorców!D216)),"""",),"„",),"”",),";",))</f>
        <v/>
      </c>
      <c r="D203" s="10" t="str">
        <f>IF(Lista_odbiorców!E216="","",SUBSTITUTE(SUBSTITUTE(SUBSTITUTE(SUBSTITUTE(TRIM(UPPER(Lista_odbiorców!E216)),"""",),"„",),"”",),";",))</f>
        <v/>
      </c>
      <c r="E203" s="10" t="str">
        <f>IF(Lista_odbiorców!F216="","",SUBSTITUTE(SUBSTITUTE(SUBSTITUTE(SUBSTITUTE(TRIM(UPPER(Lista_odbiorców!F216)),"""",),"„",),"”",),";",))</f>
        <v/>
      </c>
      <c r="F203" s="10" t="str">
        <f>IF(Lista_odbiorców!G216="","",Lista_odbiorców!G216)</f>
        <v/>
      </c>
      <c r="G203" s="10" t="str">
        <f>IF(Lista_odbiorców!I216="","",SUBSTITUTE(SUBSTITUTE(SUBSTITUTE(SUBSTITUTE(Lista_odbiorców!I216,"""",),"„",),"”",),";",))</f>
        <v/>
      </c>
      <c r="H203" s="10" t="str">
        <f>IF(Lista_odbiorców!P216="","",SUBSTITUTE(UPPER(Lista_odbiorców!P216),"EUR, VAT W PLN","EUR",1))</f>
        <v/>
      </c>
      <c r="I203" s="10" t="str">
        <f>IF(Lista_odbiorców!J216="","",Lista_odbiorców!J216)</f>
        <v/>
      </c>
      <c r="J203" s="10" t="str">
        <f>IF(Lista_odbiorców!K216="","",Lista_odbiorców!K216)</f>
        <v/>
      </c>
      <c r="K203" s="10" t="str">
        <f>IF(Lista_odbiorców!L216="","",Lista_odbiorców!L216)</f>
        <v/>
      </c>
      <c r="L203" s="10" t="str">
        <f>IF(Lista_odbiorców!B216="","",0)</f>
        <v/>
      </c>
      <c r="M203" s="10" t="str">
        <f>IF(Lista_odbiorców!M216="","",Lista_odbiorców!M216)</f>
        <v/>
      </c>
      <c r="N203" s="10" t="str">
        <f>IF(Lista_odbiorców!Q216="","",Lista_odbiorców!Q216)</f>
        <v/>
      </c>
      <c r="O203" s="10" t="str">
        <f>IF(Lista_odbiorców!S216="","",Lista_odbiorców!S216)</f>
        <v/>
      </c>
      <c r="P203" s="10" t="str">
        <f>IF(Lista_odbiorców!T216="","",Lista_odbiorców!T216)</f>
        <v/>
      </c>
      <c r="Q203" s="10" t="str">
        <f>IF(Lista_odbiorców!U216="","",Lista_odbiorców!U216)</f>
        <v/>
      </c>
      <c r="R203" s="10" t="str">
        <f>IF(Lista_odbiorców!V216="","",Lista_odbiorców!V216)</f>
        <v/>
      </c>
      <c r="S203" s="10" t="str">
        <f>IF(Lista_odbiorców!B216="","","nie")</f>
        <v/>
      </c>
      <c r="T203" s="10" t="str">
        <f>IF(Lista_odbiorców!N216="","",Lista_odbiorców!N216)</f>
        <v/>
      </c>
      <c r="U203" s="10" t="str">
        <f>IF(Lista_odbiorców!R216="","",VLOOKUP(Lista_odbiorców!R216,limnewold,2,FALSE))</f>
        <v/>
      </c>
    </row>
    <row r="204" spans="1:21">
      <c r="A204" s="10" t="str">
        <f>IF(Lista_odbiorców!B217="","",SUBSTITUTE(SUBSTITUTE(SUBSTITUTE(SUBSTITUTE(SUBSTITUTE(SUBSTITUTE(UPPER(Lista_odbiorców!B217),"""",),"„",),"”",),";",)," ",),"-",))</f>
        <v/>
      </c>
      <c r="B204" s="10" t="str">
        <f>IF(Lista_odbiorców!C217="","",SUBSTITUTE(SUBSTITUTE(SUBSTITUTE(SUBSTITUTE(TRIM(UPPER(Lista_odbiorców!C217)),"""",),"„",),"”",),";",))</f>
        <v/>
      </c>
      <c r="C204" s="10" t="str">
        <f>IF(Lista_odbiorców!D217="","",SUBSTITUTE(SUBSTITUTE(SUBSTITUTE(SUBSTITUTE(TRIM(UPPER(Lista_odbiorców!D217)),"""",),"„",),"”",),";",))</f>
        <v/>
      </c>
      <c r="D204" s="10" t="str">
        <f>IF(Lista_odbiorców!E217="","",SUBSTITUTE(SUBSTITUTE(SUBSTITUTE(SUBSTITUTE(TRIM(UPPER(Lista_odbiorców!E217)),"""",),"„",),"”",),";",))</f>
        <v/>
      </c>
      <c r="E204" s="10" t="str">
        <f>IF(Lista_odbiorców!F217="","",SUBSTITUTE(SUBSTITUTE(SUBSTITUTE(SUBSTITUTE(TRIM(UPPER(Lista_odbiorców!F217)),"""",),"„",),"”",),";",))</f>
        <v/>
      </c>
      <c r="F204" s="10" t="str">
        <f>IF(Lista_odbiorców!G217="","",Lista_odbiorców!G217)</f>
        <v/>
      </c>
      <c r="G204" s="10" t="str">
        <f>IF(Lista_odbiorców!I217="","",SUBSTITUTE(SUBSTITUTE(SUBSTITUTE(SUBSTITUTE(Lista_odbiorców!I217,"""",),"„",),"”",),";",))</f>
        <v/>
      </c>
      <c r="H204" s="10" t="str">
        <f>IF(Lista_odbiorców!P217="","",SUBSTITUTE(UPPER(Lista_odbiorców!P217),"EUR, VAT W PLN","EUR",1))</f>
        <v/>
      </c>
      <c r="I204" s="10" t="str">
        <f>IF(Lista_odbiorców!J217="","",Lista_odbiorców!J217)</f>
        <v/>
      </c>
      <c r="J204" s="10" t="str">
        <f>IF(Lista_odbiorców!K217="","",Lista_odbiorców!K217)</f>
        <v/>
      </c>
      <c r="K204" s="10" t="str">
        <f>IF(Lista_odbiorców!L217="","",Lista_odbiorców!L217)</f>
        <v/>
      </c>
      <c r="L204" s="10" t="str">
        <f>IF(Lista_odbiorców!B217="","",0)</f>
        <v/>
      </c>
      <c r="M204" s="10" t="str">
        <f>IF(Lista_odbiorców!M217="","",Lista_odbiorców!M217)</f>
        <v/>
      </c>
      <c r="N204" s="10" t="str">
        <f>IF(Lista_odbiorców!Q217="","",Lista_odbiorców!Q217)</f>
        <v/>
      </c>
      <c r="O204" s="10" t="str">
        <f>IF(Lista_odbiorców!S217="","",Lista_odbiorców!S217)</f>
        <v/>
      </c>
      <c r="P204" s="10" t="str">
        <f>IF(Lista_odbiorców!T217="","",Lista_odbiorców!T217)</f>
        <v/>
      </c>
      <c r="Q204" s="10" t="str">
        <f>IF(Lista_odbiorców!U217="","",Lista_odbiorców!U217)</f>
        <v/>
      </c>
      <c r="R204" s="10" t="str">
        <f>IF(Lista_odbiorców!V217="","",Lista_odbiorców!V217)</f>
        <v/>
      </c>
      <c r="S204" s="10" t="str">
        <f>IF(Lista_odbiorców!B217="","","nie")</f>
        <v/>
      </c>
      <c r="T204" s="10" t="str">
        <f>IF(Lista_odbiorców!N217="","",Lista_odbiorców!N217)</f>
        <v/>
      </c>
      <c r="U204" s="10" t="str">
        <f>IF(Lista_odbiorców!R217="","",VLOOKUP(Lista_odbiorców!R217,limnewold,2,FALSE))</f>
        <v/>
      </c>
    </row>
    <row r="205" spans="1:21">
      <c r="A205" s="10" t="str">
        <f>IF(Lista_odbiorców!B218="","",SUBSTITUTE(SUBSTITUTE(SUBSTITUTE(SUBSTITUTE(SUBSTITUTE(SUBSTITUTE(UPPER(Lista_odbiorców!B218),"""",),"„",),"”",),";",)," ",),"-",))</f>
        <v/>
      </c>
      <c r="B205" s="10" t="str">
        <f>IF(Lista_odbiorców!C218="","",SUBSTITUTE(SUBSTITUTE(SUBSTITUTE(SUBSTITUTE(TRIM(UPPER(Lista_odbiorców!C218)),"""",),"„",),"”",),";",))</f>
        <v/>
      </c>
      <c r="C205" s="10" t="str">
        <f>IF(Lista_odbiorców!D218="","",SUBSTITUTE(SUBSTITUTE(SUBSTITUTE(SUBSTITUTE(TRIM(UPPER(Lista_odbiorców!D218)),"""",),"„",),"”",),";",))</f>
        <v/>
      </c>
      <c r="D205" s="10" t="str">
        <f>IF(Lista_odbiorców!E218="","",SUBSTITUTE(SUBSTITUTE(SUBSTITUTE(SUBSTITUTE(TRIM(UPPER(Lista_odbiorców!E218)),"""",),"„",),"”",),";",))</f>
        <v/>
      </c>
      <c r="E205" s="10" t="str">
        <f>IF(Lista_odbiorców!F218="","",SUBSTITUTE(SUBSTITUTE(SUBSTITUTE(SUBSTITUTE(TRIM(UPPER(Lista_odbiorców!F218)),"""",),"„",),"”",),";",))</f>
        <v/>
      </c>
      <c r="F205" s="10" t="str">
        <f>IF(Lista_odbiorców!G218="","",Lista_odbiorców!G218)</f>
        <v/>
      </c>
      <c r="G205" s="10" t="str">
        <f>IF(Lista_odbiorców!I218="","",SUBSTITUTE(SUBSTITUTE(SUBSTITUTE(SUBSTITUTE(Lista_odbiorców!I218,"""",),"„",),"”",),";",))</f>
        <v/>
      </c>
      <c r="H205" s="10" t="str">
        <f>IF(Lista_odbiorców!P218="","",SUBSTITUTE(UPPER(Lista_odbiorców!P218),"EUR, VAT W PLN","EUR",1))</f>
        <v/>
      </c>
      <c r="I205" s="10" t="str">
        <f>IF(Lista_odbiorców!J218="","",Lista_odbiorców!J218)</f>
        <v/>
      </c>
      <c r="J205" s="10" t="str">
        <f>IF(Lista_odbiorców!K218="","",Lista_odbiorców!K218)</f>
        <v/>
      </c>
      <c r="K205" s="10" t="str">
        <f>IF(Lista_odbiorców!L218="","",Lista_odbiorców!L218)</f>
        <v/>
      </c>
      <c r="L205" s="10" t="str">
        <f>IF(Lista_odbiorców!B218="","",0)</f>
        <v/>
      </c>
      <c r="M205" s="10" t="str">
        <f>IF(Lista_odbiorców!M218="","",Lista_odbiorców!M218)</f>
        <v/>
      </c>
      <c r="N205" s="10" t="str">
        <f>IF(Lista_odbiorców!Q218="","",Lista_odbiorców!Q218)</f>
        <v/>
      </c>
      <c r="O205" s="10" t="str">
        <f>IF(Lista_odbiorców!S218="","",Lista_odbiorców!S218)</f>
        <v/>
      </c>
      <c r="P205" s="10" t="str">
        <f>IF(Lista_odbiorców!T218="","",Lista_odbiorców!T218)</f>
        <v/>
      </c>
      <c r="Q205" s="10" t="str">
        <f>IF(Lista_odbiorców!U218="","",Lista_odbiorców!U218)</f>
        <v/>
      </c>
      <c r="R205" s="10" t="str">
        <f>IF(Lista_odbiorców!V218="","",Lista_odbiorców!V218)</f>
        <v/>
      </c>
      <c r="S205" s="10" t="str">
        <f>IF(Lista_odbiorców!B218="","","nie")</f>
        <v/>
      </c>
      <c r="T205" s="10" t="str">
        <f>IF(Lista_odbiorców!N218="","",Lista_odbiorców!N218)</f>
        <v/>
      </c>
      <c r="U205" s="10" t="str">
        <f>IF(Lista_odbiorców!R218="","",VLOOKUP(Lista_odbiorców!R218,limnewold,2,FALSE))</f>
        <v/>
      </c>
    </row>
    <row r="206" spans="1:21">
      <c r="A206" s="10" t="str">
        <f>IF(Lista_odbiorców!B219="","",SUBSTITUTE(SUBSTITUTE(SUBSTITUTE(SUBSTITUTE(SUBSTITUTE(SUBSTITUTE(UPPER(Lista_odbiorców!B219),"""",),"„",),"”",),";",)," ",),"-",))</f>
        <v/>
      </c>
      <c r="B206" s="10" t="str">
        <f>IF(Lista_odbiorców!C219="","",SUBSTITUTE(SUBSTITUTE(SUBSTITUTE(SUBSTITUTE(TRIM(UPPER(Lista_odbiorców!C219)),"""",),"„",),"”",),";",))</f>
        <v/>
      </c>
      <c r="C206" s="10" t="str">
        <f>IF(Lista_odbiorców!D219="","",SUBSTITUTE(SUBSTITUTE(SUBSTITUTE(SUBSTITUTE(TRIM(UPPER(Lista_odbiorców!D219)),"""",),"„",),"”",),";",))</f>
        <v/>
      </c>
      <c r="D206" s="10" t="str">
        <f>IF(Lista_odbiorców!E219="","",SUBSTITUTE(SUBSTITUTE(SUBSTITUTE(SUBSTITUTE(TRIM(UPPER(Lista_odbiorców!E219)),"""",),"„",),"”",),";",))</f>
        <v/>
      </c>
      <c r="E206" s="10" t="str">
        <f>IF(Lista_odbiorców!F219="","",SUBSTITUTE(SUBSTITUTE(SUBSTITUTE(SUBSTITUTE(TRIM(UPPER(Lista_odbiorców!F219)),"""",),"„",),"”",),";",))</f>
        <v/>
      </c>
      <c r="F206" s="10" t="str">
        <f>IF(Lista_odbiorców!G219="","",Lista_odbiorców!G219)</f>
        <v/>
      </c>
      <c r="G206" s="10" t="str">
        <f>IF(Lista_odbiorców!I219="","",SUBSTITUTE(SUBSTITUTE(SUBSTITUTE(SUBSTITUTE(Lista_odbiorców!I219,"""",),"„",),"”",),";",))</f>
        <v/>
      </c>
      <c r="H206" s="10" t="str">
        <f>IF(Lista_odbiorców!P219="","",SUBSTITUTE(UPPER(Lista_odbiorców!P219),"EUR, VAT W PLN","EUR",1))</f>
        <v/>
      </c>
      <c r="I206" s="10" t="str">
        <f>IF(Lista_odbiorców!J219="","",Lista_odbiorców!J219)</f>
        <v/>
      </c>
      <c r="J206" s="10" t="str">
        <f>IF(Lista_odbiorców!K219="","",Lista_odbiorców!K219)</f>
        <v/>
      </c>
      <c r="K206" s="10" t="str">
        <f>IF(Lista_odbiorców!L219="","",Lista_odbiorców!L219)</f>
        <v/>
      </c>
      <c r="L206" s="10" t="str">
        <f>IF(Lista_odbiorców!B219="","",0)</f>
        <v/>
      </c>
      <c r="M206" s="10" t="str">
        <f>IF(Lista_odbiorców!M219="","",Lista_odbiorców!M219)</f>
        <v/>
      </c>
      <c r="N206" s="10" t="str">
        <f>IF(Lista_odbiorców!Q219="","",Lista_odbiorców!Q219)</f>
        <v/>
      </c>
      <c r="O206" s="10" t="str">
        <f>IF(Lista_odbiorców!S219="","",Lista_odbiorców!S219)</f>
        <v/>
      </c>
      <c r="P206" s="10" t="str">
        <f>IF(Lista_odbiorców!T219="","",Lista_odbiorców!T219)</f>
        <v/>
      </c>
      <c r="Q206" s="10" t="str">
        <f>IF(Lista_odbiorców!U219="","",Lista_odbiorców!U219)</f>
        <v/>
      </c>
      <c r="R206" s="10" t="str">
        <f>IF(Lista_odbiorców!V219="","",Lista_odbiorców!V219)</f>
        <v/>
      </c>
      <c r="S206" s="10" t="str">
        <f>IF(Lista_odbiorców!B219="","","nie")</f>
        <v/>
      </c>
      <c r="T206" s="10" t="str">
        <f>IF(Lista_odbiorców!N219="","",Lista_odbiorców!N219)</f>
        <v/>
      </c>
      <c r="U206" s="10" t="str">
        <f>IF(Lista_odbiorców!R219="","",VLOOKUP(Lista_odbiorców!R219,limnewold,2,FALSE))</f>
        <v/>
      </c>
    </row>
    <row r="207" spans="1:21">
      <c r="A207" s="10" t="str">
        <f>IF(Lista_odbiorców!B220="","",SUBSTITUTE(SUBSTITUTE(SUBSTITUTE(SUBSTITUTE(SUBSTITUTE(SUBSTITUTE(UPPER(Lista_odbiorców!B220),"""",),"„",),"”",),";",)," ",),"-",))</f>
        <v/>
      </c>
      <c r="B207" s="10" t="str">
        <f>IF(Lista_odbiorców!C220="","",SUBSTITUTE(SUBSTITUTE(SUBSTITUTE(SUBSTITUTE(TRIM(UPPER(Lista_odbiorców!C220)),"""",),"„",),"”",),";",))</f>
        <v/>
      </c>
      <c r="C207" s="10" t="str">
        <f>IF(Lista_odbiorców!D220="","",SUBSTITUTE(SUBSTITUTE(SUBSTITUTE(SUBSTITUTE(TRIM(UPPER(Lista_odbiorców!D220)),"""",),"„",),"”",),";",))</f>
        <v/>
      </c>
      <c r="D207" s="10" t="str">
        <f>IF(Lista_odbiorców!E220="","",SUBSTITUTE(SUBSTITUTE(SUBSTITUTE(SUBSTITUTE(TRIM(UPPER(Lista_odbiorców!E220)),"""",),"„",),"”",),";",))</f>
        <v/>
      </c>
      <c r="E207" s="10" t="str">
        <f>IF(Lista_odbiorców!F220="","",SUBSTITUTE(SUBSTITUTE(SUBSTITUTE(SUBSTITUTE(TRIM(UPPER(Lista_odbiorców!F220)),"""",),"„",),"”",),";",))</f>
        <v/>
      </c>
      <c r="F207" s="10" t="str">
        <f>IF(Lista_odbiorców!G220="","",Lista_odbiorców!G220)</f>
        <v/>
      </c>
      <c r="G207" s="10" t="str">
        <f>IF(Lista_odbiorców!I220="","",SUBSTITUTE(SUBSTITUTE(SUBSTITUTE(SUBSTITUTE(Lista_odbiorców!I220,"""",),"„",),"”",),";",))</f>
        <v/>
      </c>
      <c r="H207" s="10" t="str">
        <f>IF(Lista_odbiorców!P220="","",SUBSTITUTE(UPPER(Lista_odbiorców!P220),"EUR, VAT W PLN","EUR",1))</f>
        <v/>
      </c>
      <c r="I207" s="10" t="str">
        <f>IF(Lista_odbiorców!J220="","",Lista_odbiorców!J220)</f>
        <v/>
      </c>
      <c r="J207" s="10" t="str">
        <f>IF(Lista_odbiorców!K220="","",Lista_odbiorców!K220)</f>
        <v/>
      </c>
      <c r="K207" s="10" t="str">
        <f>IF(Lista_odbiorców!L220="","",Lista_odbiorców!L220)</f>
        <v/>
      </c>
      <c r="L207" s="10" t="str">
        <f>IF(Lista_odbiorców!B220="","",0)</f>
        <v/>
      </c>
      <c r="M207" s="10" t="str">
        <f>IF(Lista_odbiorców!M220="","",Lista_odbiorców!M220)</f>
        <v/>
      </c>
      <c r="N207" s="10" t="str">
        <f>IF(Lista_odbiorców!Q220="","",Lista_odbiorców!Q220)</f>
        <v/>
      </c>
      <c r="O207" s="10" t="str">
        <f>IF(Lista_odbiorców!S220="","",Lista_odbiorców!S220)</f>
        <v/>
      </c>
      <c r="P207" s="10" t="str">
        <f>IF(Lista_odbiorców!T220="","",Lista_odbiorców!T220)</f>
        <v/>
      </c>
      <c r="Q207" s="10" t="str">
        <f>IF(Lista_odbiorców!U220="","",Lista_odbiorców!U220)</f>
        <v/>
      </c>
      <c r="R207" s="10" t="str">
        <f>IF(Lista_odbiorców!V220="","",Lista_odbiorców!V220)</f>
        <v/>
      </c>
      <c r="S207" s="10" t="str">
        <f>IF(Lista_odbiorców!B220="","","nie")</f>
        <v/>
      </c>
      <c r="T207" s="10" t="str">
        <f>IF(Lista_odbiorców!N220="","",Lista_odbiorców!N220)</f>
        <v/>
      </c>
      <c r="U207" s="10" t="str">
        <f>IF(Lista_odbiorców!R220="","",VLOOKUP(Lista_odbiorców!R220,limnewold,2,FALSE))</f>
        <v/>
      </c>
    </row>
    <row r="208" spans="1:21">
      <c r="A208" s="10" t="str">
        <f>IF(Lista_odbiorców!B221="","",SUBSTITUTE(SUBSTITUTE(SUBSTITUTE(SUBSTITUTE(SUBSTITUTE(SUBSTITUTE(UPPER(Lista_odbiorców!B221),"""",),"„",),"”",),";",)," ",),"-",))</f>
        <v/>
      </c>
      <c r="B208" s="10" t="str">
        <f>IF(Lista_odbiorców!C221="","",SUBSTITUTE(SUBSTITUTE(SUBSTITUTE(SUBSTITUTE(TRIM(UPPER(Lista_odbiorców!C221)),"""",),"„",),"”",),";",))</f>
        <v/>
      </c>
      <c r="C208" s="10" t="str">
        <f>IF(Lista_odbiorców!D221="","",SUBSTITUTE(SUBSTITUTE(SUBSTITUTE(SUBSTITUTE(TRIM(UPPER(Lista_odbiorców!D221)),"""",),"„",),"”",),";",))</f>
        <v/>
      </c>
      <c r="D208" s="10" t="str">
        <f>IF(Lista_odbiorców!E221="","",SUBSTITUTE(SUBSTITUTE(SUBSTITUTE(SUBSTITUTE(TRIM(UPPER(Lista_odbiorców!E221)),"""",),"„",),"”",),";",))</f>
        <v/>
      </c>
      <c r="E208" s="10" t="str">
        <f>IF(Lista_odbiorców!F221="","",SUBSTITUTE(SUBSTITUTE(SUBSTITUTE(SUBSTITUTE(TRIM(UPPER(Lista_odbiorców!F221)),"""",),"„",),"”",),";",))</f>
        <v/>
      </c>
      <c r="F208" s="10" t="str">
        <f>IF(Lista_odbiorców!G221="","",Lista_odbiorców!G221)</f>
        <v/>
      </c>
      <c r="G208" s="10" t="str">
        <f>IF(Lista_odbiorców!I221="","",SUBSTITUTE(SUBSTITUTE(SUBSTITUTE(SUBSTITUTE(Lista_odbiorców!I221,"""",),"„",),"”",),";",))</f>
        <v/>
      </c>
      <c r="H208" s="10" t="str">
        <f>IF(Lista_odbiorców!P221="","",SUBSTITUTE(UPPER(Lista_odbiorców!P221),"EUR, VAT W PLN","EUR",1))</f>
        <v/>
      </c>
      <c r="I208" s="10" t="str">
        <f>IF(Lista_odbiorców!J221="","",Lista_odbiorców!J221)</f>
        <v/>
      </c>
      <c r="J208" s="10" t="str">
        <f>IF(Lista_odbiorców!K221="","",Lista_odbiorców!K221)</f>
        <v/>
      </c>
      <c r="K208" s="10" t="str">
        <f>IF(Lista_odbiorców!L221="","",Lista_odbiorców!L221)</f>
        <v/>
      </c>
      <c r="L208" s="10" t="str">
        <f>IF(Lista_odbiorców!B221="","",0)</f>
        <v/>
      </c>
      <c r="M208" s="10" t="str">
        <f>IF(Lista_odbiorców!M221="","",Lista_odbiorców!M221)</f>
        <v/>
      </c>
      <c r="N208" s="10" t="str">
        <f>IF(Lista_odbiorców!Q221="","",Lista_odbiorców!Q221)</f>
        <v/>
      </c>
      <c r="O208" s="10" t="str">
        <f>IF(Lista_odbiorców!S221="","",Lista_odbiorców!S221)</f>
        <v/>
      </c>
      <c r="P208" s="10" t="str">
        <f>IF(Lista_odbiorców!T221="","",Lista_odbiorców!T221)</f>
        <v/>
      </c>
      <c r="Q208" s="10" t="str">
        <f>IF(Lista_odbiorców!U221="","",Lista_odbiorców!U221)</f>
        <v/>
      </c>
      <c r="R208" s="10" t="str">
        <f>IF(Lista_odbiorców!V221="","",Lista_odbiorców!V221)</f>
        <v/>
      </c>
      <c r="S208" s="10" t="str">
        <f>IF(Lista_odbiorców!B221="","","nie")</f>
        <v/>
      </c>
      <c r="T208" s="10" t="str">
        <f>IF(Lista_odbiorców!N221="","",Lista_odbiorców!N221)</f>
        <v/>
      </c>
      <c r="U208" s="10" t="str">
        <f>IF(Lista_odbiorców!R221="","",VLOOKUP(Lista_odbiorców!R221,limnewold,2,FALSE))</f>
        <v/>
      </c>
    </row>
    <row r="209" spans="1:21">
      <c r="A209" s="10" t="str">
        <f>IF(Lista_odbiorców!B222="","",SUBSTITUTE(SUBSTITUTE(SUBSTITUTE(SUBSTITUTE(SUBSTITUTE(SUBSTITUTE(UPPER(Lista_odbiorców!B222),"""",),"„",),"”",),";",)," ",),"-",))</f>
        <v/>
      </c>
      <c r="B209" s="10" t="str">
        <f>IF(Lista_odbiorców!C222="","",SUBSTITUTE(SUBSTITUTE(SUBSTITUTE(SUBSTITUTE(TRIM(UPPER(Lista_odbiorców!C222)),"""",),"„",),"”",),";",))</f>
        <v/>
      </c>
      <c r="C209" s="10" t="str">
        <f>IF(Lista_odbiorców!D222="","",SUBSTITUTE(SUBSTITUTE(SUBSTITUTE(SUBSTITUTE(TRIM(UPPER(Lista_odbiorców!D222)),"""",),"„",),"”",),";",))</f>
        <v/>
      </c>
      <c r="D209" s="10" t="str">
        <f>IF(Lista_odbiorców!E222="","",SUBSTITUTE(SUBSTITUTE(SUBSTITUTE(SUBSTITUTE(TRIM(UPPER(Lista_odbiorców!E222)),"""",),"„",),"”",),";",))</f>
        <v/>
      </c>
      <c r="E209" s="10" t="str">
        <f>IF(Lista_odbiorców!F222="","",SUBSTITUTE(SUBSTITUTE(SUBSTITUTE(SUBSTITUTE(TRIM(UPPER(Lista_odbiorców!F222)),"""",),"„",),"”",),";",))</f>
        <v/>
      </c>
      <c r="F209" s="10" t="str">
        <f>IF(Lista_odbiorców!G222="","",Lista_odbiorców!G222)</f>
        <v/>
      </c>
      <c r="G209" s="10" t="str">
        <f>IF(Lista_odbiorców!I222="","",SUBSTITUTE(SUBSTITUTE(SUBSTITUTE(SUBSTITUTE(Lista_odbiorców!I222,"""",),"„",),"”",),";",))</f>
        <v/>
      </c>
      <c r="H209" s="10" t="str">
        <f>IF(Lista_odbiorców!P222="","",SUBSTITUTE(UPPER(Lista_odbiorców!P222),"EUR, VAT W PLN","EUR",1))</f>
        <v/>
      </c>
      <c r="I209" s="10" t="str">
        <f>IF(Lista_odbiorców!J222="","",Lista_odbiorców!J222)</f>
        <v/>
      </c>
      <c r="J209" s="10" t="str">
        <f>IF(Lista_odbiorców!K222="","",Lista_odbiorców!K222)</f>
        <v/>
      </c>
      <c r="K209" s="10" t="str">
        <f>IF(Lista_odbiorców!L222="","",Lista_odbiorców!L222)</f>
        <v/>
      </c>
      <c r="L209" s="10" t="str">
        <f>IF(Lista_odbiorców!B222="","",0)</f>
        <v/>
      </c>
      <c r="M209" s="10" t="str">
        <f>IF(Lista_odbiorców!M222="","",Lista_odbiorców!M222)</f>
        <v/>
      </c>
      <c r="N209" s="10" t="str">
        <f>IF(Lista_odbiorców!Q222="","",Lista_odbiorców!Q222)</f>
        <v/>
      </c>
      <c r="O209" s="10" t="str">
        <f>IF(Lista_odbiorców!S222="","",Lista_odbiorców!S222)</f>
        <v/>
      </c>
      <c r="P209" s="10" t="str">
        <f>IF(Lista_odbiorców!T222="","",Lista_odbiorców!T222)</f>
        <v/>
      </c>
      <c r="Q209" s="10" t="str">
        <f>IF(Lista_odbiorców!U222="","",Lista_odbiorców!U222)</f>
        <v/>
      </c>
      <c r="R209" s="10" t="str">
        <f>IF(Lista_odbiorców!V222="","",Lista_odbiorców!V222)</f>
        <v/>
      </c>
      <c r="S209" s="10" t="str">
        <f>IF(Lista_odbiorców!B222="","","nie")</f>
        <v/>
      </c>
      <c r="T209" s="10" t="str">
        <f>IF(Lista_odbiorców!N222="","",Lista_odbiorców!N222)</f>
        <v/>
      </c>
      <c r="U209" s="10" t="str">
        <f>IF(Lista_odbiorców!R222="","",VLOOKUP(Lista_odbiorców!R222,limnewold,2,FALSE))</f>
        <v/>
      </c>
    </row>
    <row r="210" spans="1:21">
      <c r="A210" s="10" t="str">
        <f>IF(Lista_odbiorców!B223="","",SUBSTITUTE(SUBSTITUTE(SUBSTITUTE(SUBSTITUTE(SUBSTITUTE(SUBSTITUTE(UPPER(Lista_odbiorców!B223),"""",),"„",),"”",),";",)," ",),"-",))</f>
        <v/>
      </c>
      <c r="B210" s="10" t="str">
        <f>IF(Lista_odbiorców!C223="","",SUBSTITUTE(SUBSTITUTE(SUBSTITUTE(SUBSTITUTE(TRIM(UPPER(Lista_odbiorców!C223)),"""",),"„",),"”",),";",))</f>
        <v/>
      </c>
      <c r="C210" s="10" t="str">
        <f>IF(Lista_odbiorców!D223="","",SUBSTITUTE(SUBSTITUTE(SUBSTITUTE(SUBSTITUTE(TRIM(UPPER(Lista_odbiorców!D223)),"""",),"„",),"”",),";",))</f>
        <v/>
      </c>
      <c r="D210" s="10" t="str">
        <f>IF(Lista_odbiorców!E223="","",SUBSTITUTE(SUBSTITUTE(SUBSTITUTE(SUBSTITUTE(TRIM(UPPER(Lista_odbiorców!E223)),"""",),"„",),"”",),";",))</f>
        <v/>
      </c>
      <c r="E210" s="10" t="str">
        <f>IF(Lista_odbiorców!F223="","",SUBSTITUTE(SUBSTITUTE(SUBSTITUTE(SUBSTITUTE(TRIM(UPPER(Lista_odbiorców!F223)),"""",),"„",),"”",),";",))</f>
        <v/>
      </c>
      <c r="F210" s="10" t="str">
        <f>IF(Lista_odbiorców!G223="","",Lista_odbiorców!G223)</f>
        <v/>
      </c>
      <c r="G210" s="10" t="str">
        <f>IF(Lista_odbiorców!I223="","",SUBSTITUTE(SUBSTITUTE(SUBSTITUTE(SUBSTITUTE(Lista_odbiorców!I223,"""",),"„",),"”",),";",))</f>
        <v/>
      </c>
      <c r="H210" s="10" t="str">
        <f>IF(Lista_odbiorców!P223="","",SUBSTITUTE(UPPER(Lista_odbiorców!P223),"EUR, VAT W PLN","EUR",1))</f>
        <v/>
      </c>
      <c r="I210" s="10" t="str">
        <f>IF(Lista_odbiorców!J223="","",Lista_odbiorców!J223)</f>
        <v/>
      </c>
      <c r="J210" s="10" t="str">
        <f>IF(Lista_odbiorców!K223="","",Lista_odbiorców!K223)</f>
        <v/>
      </c>
      <c r="K210" s="10" t="str">
        <f>IF(Lista_odbiorców!L223="","",Lista_odbiorców!L223)</f>
        <v/>
      </c>
      <c r="L210" s="10" t="str">
        <f>IF(Lista_odbiorców!B223="","",0)</f>
        <v/>
      </c>
      <c r="M210" s="10" t="str">
        <f>IF(Lista_odbiorców!M223="","",Lista_odbiorców!M223)</f>
        <v/>
      </c>
      <c r="N210" s="10" t="str">
        <f>IF(Lista_odbiorców!Q223="","",Lista_odbiorców!Q223)</f>
        <v/>
      </c>
      <c r="O210" s="10" t="str">
        <f>IF(Lista_odbiorców!S223="","",Lista_odbiorców!S223)</f>
        <v/>
      </c>
      <c r="P210" s="10" t="str">
        <f>IF(Lista_odbiorców!T223="","",Lista_odbiorców!T223)</f>
        <v/>
      </c>
      <c r="Q210" s="10" t="str">
        <f>IF(Lista_odbiorców!U223="","",Lista_odbiorców!U223)</f>
        <v/>
      </c>
      <c r="R210" s="10" t="str">
        <f>IF(Lista_odbiorców!V223="","",Lista_odbiorców!V223)</f>
        <v/>
      </c>
      <c r="S210" s="10" t="str">
        <f>IF(Lista_odbiorców!B223="","","nie")</f>
        <v/>
      </c>
      <c r="T210" s="10" t="str">
        <f>IF(Lista_odbiorców!N223="","",Lista_odbiorców!N223)</f>
        <v/>
      </c>
      <c r="U210" s="10" t="str">
        <f>IF(Lista_odbiorców!R223="","",VLOOKUP(Lista_odbiorców!R223,limnewold,2,FALSE))</f>
        <v/>
      </c>
    </row>
    <row r="211" spans="1:21">
      <c r="A211" s="10" t="str">
        <f>IF(Lista_odbiorców!B224="","",SUBSTITUTE(SUBSTITUTE(SUBSTITUTE(SUBSTITUTE(SUBSTITUTE(SUBSTITUTE(UPPER(Lista_odbiorców!B224),"""",),"„",),"”",),";",)," ",),"-",))</f>
        <v/>
      </c>
      <c r="B211" s="10" t="str">
        <f>IF(Lista_odbiorców!C224="","",SUBSTITUTE(SUBSTITUTE(SUBSTITUTE(SUBSTITUTE(TRIM(UPPER(Lista_odbiorców!C224)),"""",),"„",),"”",),";",))</f>
        <v/>
      </c>
      <c r="C211" s="10" t="str">
        <f>IF(Lista_odbiorców!D224="","",SUBSTITUTE(SUBSTITUTE(SUBSTITUTE(SUBSTITUTE(TRIM(UPPER(Lista_odbiorców!D224)),"""",),"„",),"”",),";",))</f>
        <v/>
      </c>
      <c r="D211" s="10" t="str">
        <f>IF(Lista_odbiorców!E224="","",SUBSTITUTE(SUBSTITUTE(SUBSTITUTE(SUBSTITUTE(TRIM(UPPER(Lista_odbiorców!E224)),"""",),"„",),"”",),";",))</f>
        <v/>
      </c>
      <c r="E211" s="10" t="str">
        <f>IF(Lista_odbiorców!F224="","",SUBSTITUTE(SUBSTITUTE(SUBSTITUTE(SUBSTITUTE(TRIM(UPPER(Lista_odbiorców!F224)),"""",),"„",),"”",),";",))</f>
        <v/>
      </c>
      <c r="F211" s="10" t="str">
        <f>IF(Lista_odbiorców!G224="","",Lista_odbiorców!G224)</f>
        <v/>
      </c>
      <c r="G211" s="10" t="str">
        <f>IF(Lista_odbiorców!I224="","",SUBSTITUTE(SUBSTITUTE(SUBSTITUTE(SUBSTITUTE(Lista_odbiorców!I224,"""",),"„",),"”",),";",))</f>
        <v/>
      </c>
      <c r="H211" s="10" t="str">
        <f>IF(Lista_odbiorców!P224="","",SUBSTITUTE(UPPER(Lista_odbiorców!P224),"EUR, VAT W PLN","EUR",1))</f>
        <v/>
      </c>
      <c r="I211" s="10" t="str">
        <f>IF(Lista_odbiorców!J224="","",Lista_odbiorców!J224)</f>
        <v/>
      </c>
      <c r="J211" s="10" t="str">
        <f>IF(Lista_odbiorców!K224="","",Lista_odbiorców!K224)</f>
        <v/>
      </c>
      <c r="K211" s="10" t="str">
        <f>IF(Lista_odbiorców!L224="","",Lista_odbiorców!L224)</f>
        <v/>
      </c>
      <c r="L211" s="10" t="str">
        <f>IF(Lista_odbiorców!B224="","",0)</f>
        <v/>
      </c>
      <c r="M211" s="10" t="str">
        <f>IF(Lista_odbiorców!M224="","",Lista_odbiorców!M224)</f>
        <v/>
      </c>
      <c r="N211" s="10" t="str">
        <f>IF(Lista_odbiorców!Q224="","",Lista_odbiorców!Q224)</f>
        <v/>
      </c>
      <c r="O211" s="10" t="str">
        <f>IF(Lista_odbiorców!S224="","",Lista_odbiorców!S224)</f>
        <v/>
      </c>
      <c r="P211" s="10" t="str">
        <f>IF(Lista_odbiorców!T224="","",Lista_odbiorców!T224)</f>
        <v/>
      </c>
      <c r="Q211" s="10" t="str">
        <f>IF(Lista_odbiorców!U224="","",Lista_odbiorców!U224)</f>
        <v/>
      </c>
      <c r="R211" s="10" t="str">
        <f>IF(Lista_odbiorców!V224="","",Lista_odbiorców!V224)</f>
        <v/>
      </c>
      <c r="S211" s="10" t="str">
        <f>IF(Lista_odbiorców!B224="","","nie")</f>
        <v/>
      </c>
      <c r="T211" s="10" t="str">
        <f>IF(Lista_odbiorców!N224="","",Lista_odbiorców!N224)</f>
        <v/>
      </c>
      <c r="U211" s="10" t="str">
        <f>IF(Lista_odbiorców!R224="","",VLOOKUP(Lista_odbiorców!R224,limnewold,2,FALSE))</f>
        <v/>
      </c>
    </row>
    <row r="212" spans="1:21">
      <c r="A212" s="10" t="str">
        <f>IF(Lista_odbiorców!B225="","",SUBSTITUTE(SUBSTITUTE(SUBSTITUTE(SUBSTITUTE(SUBSTITUTE(SUBSTITUTE(UPPER(Lista_odbiorców!B225),"""",),"„",),"”",),";",)," ",),"-",))</f>
        <v/>
      </c>
      <c r="B212" s="10" t="str">
        <f>IF(Lista_odbiorców!C225="","",SUBSTITUTE(SUBSTITUTE(SUBSTITUTE(SUBSTITUTE(TRIM(UPPER(Lista_odbiorców!C225)),"""",),"„",),"”",),";",))</f>
        <v/>
      </c>
      <c r="C212" s="10" t="str">
        <f>IF(Lista_odbiorców!D225="","",SUBSTITUTE(SUBSTITUTE(SUBSTITUTE(SUBSTITUTE(TRIM(UPPER(Lista_odbiorców!D225)),"""",),"„",),"”",),";",))</f>
        <v/>
      </c>
      <c r="D212" s="10" t="str">
        <f>IF(Lista_odbiorców!E225="","",SUBSTITUTE(SUBSTITUTE(SUBSTITUTE(SUBSTITUTE(TRIM(UPPER(Lista_odbiorców!E225)),"""",),"„",),"”",),";",))</f>
        <v/>
      </c>
      <c r="E212" s="10" t="str">
        <f>IF(Lista_odbiorców!F225="","",SUBSTITUTE(SUBSTITUTE(SUBSTITUTE(SUBSTITUTE(TRIM(UPPER(Lista_odbiorców!F225)),"""",),"„",),"”",),";",))</f>
        <v/>
      </c>
      <c r="F212" s="10" t="str">
        <f>IF(Lista_odbiorców!G225="","",Lista_odbiorców!G225)</f>
        <v/>
      </c>
      <c r="G212" s="10" t="str">
        <f>IF(Lista_odbiorców!I225="","",SUBSTITUTE(SUBSTITUTE(SUBSTITUTE(SUBSTITUTE(Lista_odbiorców!I225,"""",),"„",),"”",),";",))</f>
        <v/>
      </c>
      <c r="H212" s="10" t="str">
        <f>IF(Lista_odbiorców!P225="","",SUBSTITUTE(UPPER(Lista_odbiorców!P225),"EUR, VAT W PLN","EUR",1))</f>
        <v/>
      </c>
      <c r="I212" s="10" t="str">
        <f>IF(Lista_odbiorców!J225="","",Lista_odbiorców!J225)</f>
        <v/>
      </c>
      <c r="J212" s="10" t="str">
        <f>IF(Lista_odbiorców!K225="","",Lista_odbiorców!K225)</f>
        <v/>
      </c>
      <c r="K212" s="10" t="str">
        <f>IF(Lista_odbiorców!L225="","",Lista_odbiorców!L225)</f>
        <v/>
      </c>
      <c r="L212" s="10" t="str">
        <f>IF(Lista_odbiorców!B225="","",0)</f>
        <v/>
      </c>
      <c r="M212" s="10" t="str">
        <f>IF(Lista_odbiorców!M225="","",Lista_odbiorców!M225)</f>
        <v/>
      </c>
      <c r="N212" s="10" t="str">
        <f>IF(Lista_odbiorców!Q225="","",Lista_odbiorców!Q225)</f>
        <v/>
      </c>
      <c r="O212" s="10" t="str">
        <f>IF(Lista_odbiorców!S225="","",Lista_odbiorców!S225)</f>
        <v/>
      </c>
      <c r="P212" s="10" t="str">
        <f>IF(Lista_odbiorców!T225="","",Lista_odbiorców!T225)</f>
        <v/>
      </c>
      <c r="Q212" s="10" t="str">
        <f>IF(Lista_odbiorców!U225="","",Lista_odbiorców!U225)</f>
        <v/>
      </c>
      <c r="R212" s="10" t="str">
        <f>IF(Lista_odbiorców!V225="","",Lista_odbiorców!V225)</f>
        <v/>
      </c>
      <c r="S212" s="10" t="str">
        <f>IF(Lista_odbiorców!B225="","","nie")</f>
        <v/>
      </c>
      <c r="T212" s="10" t="str">
        <f>IF(Lista_odbiorców!N225="","",Lista_odbiorców!N225)</f>
        <v/>
      </c>
      <c r="U212" s="10" t="str">
        <f>IF(Lista_odbiorców!R225="","",VLOOKUP(Lista_odbiorców!R225,limnewold,2,FALSE))</f>
        <v/>
      </c>
    </row>
    <row r="213" spans="1:21">
      <c r="A213" s="10" t="str">
        <f>IF(Lista_odbiorców!B226="","",SUBSTITUTE(SUBSTITUTE(SUBSTITUTE(SUBSTITUTE(SUBSTITUTE(SUBSTITUTE(UPPER(Lista_odbiorców!B226),"""",),"„",),"”",),";",)," ",),"-",))</f>
        <v/>
      </c>
      <c r="B213" s="10" t="str">
        <f>IF(Lista_odbiorców!C226="","",SUBSTITUTE(SUBSTITUTE(SUBSTITUTE(SUBSTITUTE(TRIM(UPPER(Lista_odbiorców!C226)),"""",),"„",),"”",),";",))</f>
        <v/>
      </c>
      <c r="C213" s="10" t="str">
        <f>IF(Lista_odbiorców!D226="","",SUBSTITUTE(SUBSTITUTE(SUBSTITUTE(SUBSTITUTE(TRIM(UPPER(Lista_odbiorców!D226)),"""",),"„",),"”",),";",))</f>
        <v/>
      </c>
      <c r="D213" s="10" t="str">
        <f>IF(Lista_odbiorców!E226="","",SUBSTITUTE(SUBSTITUTE(SUBSTITUTE(SUBSTITUTE(TRIM(UPPER(Lista_odbiorców!E226)),"""",),"„",),"”",),";",))</f>
        <v/>
      </c>
      <c r="E213" s="10" t="str">
        <f>IF(Lista_odbiorców!F226="","",SUBSTITUTE(SUBSTITUTE(SUBSTITUTE(SUBSTITUTE(TRIM(UPPER(Lista_odbiorców!F226)),"""",),"„",),"”",),";",))</f>
        <v/>
      </c>
      <c r="F213" s="10" t="str">
        <f>IF(Lista_odbiorców!G226="","",Lista_odbiorców!G226)</f>
        <v/>
      </c>
      <c r="G213" s="10" t="str">
        <f>IF(Lista_odbiorców!I226="","",SUBSTITUTE(SUBSTITUTE(SUBSTITUTE(SUBSTITUTE(Lista_odbiorców!I226,"""",),"„",),"”",),";",))</f>
        <v/>
      </c>
      <c r="H213" s="10" t="str">
        <f>IF(Lista_odbiorców!P226="","",SUBSTITUTE(UPPER(Lista_odbiorców!P226),"EUR, VAT W PLN","EUR",1))</f>
        <v/>
      </c>
      <c r="I213" s="10" t="str">
        <f>IF(Lista_odbiorców!J226="","",Lista_odbiorców!J226)</f>
        <v/>
      </c>
      <c r="J213" s="10" t="str">
        <f>IF(Lista_odbiorców!K226="","",Lista_odbiorców!K226)</f>
        <v/>
      </c>
      <c r="K213" s="10" t="str">
        <f>IF(Lista_odbiorców!L226="","",Lista_odbiorców!L226)</f>
        <v/>
      </c>
      <c r="L213" s="10" t="str">
        <f>IF(Lista_odbiorców!B226="","",0)</f>
        <v/>
      </c>
      <c r="M213" s="10" t="str">
        <f>IF(Lista_odbiorców!M226="","",Lista_odbiorców!M226)</f>
        <v/>
      </c>
      <c r="N213" s="10" t="str">
        <f>IF(Lista_odbiorców!Q226="","",Lista_odbiorców!Q226)</f>
        <v/>
      </c>
      <c r="O213" s="10" t="str">
        <f>IF(Lista_odbiorców!S226="","",Lista_odbiorców!S226)</f>
        <v/>
      </c>
      <c r="P213" s="10" t="str">
        <f>IF(Lista_odbiorców!T226="","",Lista_odbiorców!T226)</f>
        <v/>
      </c>
      <c r="Q213" s="10" t="str">
        <f>IF(Lista_odbiorców!U226="","",Lista_odbiorców!U226)</f>
        <v/>
      </c>
      <c r="R213" s="10" t="str">
        <f>IF(Lista_odbiorców!V226="","",Lista_odbiorców!V226)</f>
        <v/>
      </c>
      <c r="S213" s="10" t="str">
        <f>IF(Lista_odbiorców!B226="","","nie")</f>
        <v/>
      </c>
      <c r="T213" s="10" t="str">
        <f>IF(Lista_odbiorców!N226="","",Lista_odbiorców!N226)</f>
        <v/>
      </c>
      <c r="U213" s="10" t="str">
        <f>IF(Lista_odbiorców!R226="","",VLOOKUP(Lista_odbiorców!R226,limnewold,2,FALSE))</f>
        <v/>
      </c>
    </row>
    <row r="214" spans="1:21">
      <c r="A214" s="10" t="str">
        <f>IF(Lista_odbiorców!B227="","",SUBSTITUTE(SUBSTITUTE(SUBSTITUTE(SUBSTITUTE(SUBSTITUTE(SUBSTITUTE(UPPER(Lista_odbiorców!B227),"""",),"„",),"”",),";",)," ",),"-",))</f>
        <v/>
      </c>
      <c r="B214" s="10" t="str">
        <f>IF(Lista_odbiorców!C227="","",SUBSTITUTE(SUBSTITUTE(SUBSTITUTE(SUBSTITUTE(TRIM(UPPER(Lista_odbiorców!C227)),"""",),"„",),"”",),";",))</f>
        <v/>
      </c>
      <c r="C214" s="10" t="str">
        <f>IF(Lista_odbiorców!D227="","",SUBSTITUTE(SUBSTITUTE(SUBSTITUTE(SUBSTITUTE(TRIM(UPPER(Lista_odbiorców!D227)),"""",),"„",),"”",),";",))</f>
        <v/>
      </c>
      <c r="D214" s="10" t="str">
        <f>IF(Lista_odbiorców!E227="","",SUBSTITUTE(SUBSTITUTE(SUBSTITUTE(SUBSTITUTE(TRIM(UPPER(Lista_odbiorców!E227)),"""",),"„",),"”",),";",))</f>
        <v/>
      </c>
      <c r="E214" s="10" t="str">
        <f>IF(Lista_odbiorców!F227="","",SUBSTITUTE(SUBSTITUTE(SUBSTITUTE(SUBSTITUTE(TRIM(UPPER(Lista_odbiorców!F227)),"""",),"„",),"”",),";",))</f>
        <v/>
      </c>
      <c r="F214" s="10" t="str">
        <f>IF(Lista_odbiorców!G227="","",Lista_odbiorców!G227)</f>
        <v/>
      </c>
      <c r="G214" s="10" t="str">
        <f>IF(Lista_odbiorców!I227="","",SUBSTITUTE(SUBSTITUTE(SUBSTITUTE(SUBSTITUTE(Lista_odbiorców!I227,"""",),"„",),"”",),";",))</f>
        <v/>
      </c>
      <c r="H214" s="10" t="str">
        <f>IF(Lista_odbiorców!P227="","",SUBSTITUTE(UPPER(Lista_odbiorców!P227),"EUR, VAT W PLN","EUR",1))</f>
        <v/>
      </c>
      <c r="I214" s="10" t="str">
        <f>IF(Lista_odbiorców!J227="","",Lista_odbiorców!J227)</f>
        <v/>
      </c>
      <c r="J214" s="10" t="str">
        <f>IF(Lista_odbiorców!K227="","",Lista_odbiorców!K227)</f>
        <v/>
      </c>
      <c r="K214" s="10" t="str">
        <f>IF(Lista_odbiorców!L227="","",Lista_odbiorców!L227)</f>
        <v/>
      </c>
      <c r="L214" s="10" t="str">
        <f>IF(Lista_odbiorców!B227="","",0)</f>
        <v/>
      </c>
      <c r="M214" s="10" t="str">
        <f>IF(Lista_odbiorców!M227="","",Lista_odbiorców!M227)</f>
        <v/>
      </c>
      <c r="N214" s="10" t="str">
        <f>IF(Lista_odbiorców!Q227="","",Lista_odbiorców!Q227)</f>
        <v/>
      </c>
      <c r="O214" s="10" t="str">
        <f>IF(Lista_odbiorców!S227="","",Lista_odbiorców!S227)</f>
        <v/>
      </c>
      <c r="P214" s="10" t="str">
        <f>IF(Lista_odbiorców!T227="","",Lista_odbiorców!T227)</f>
        <v/>
      </c>
      <c r="Q214" s="10" t="str">
        <f>IF(Lista_odbiorców!U227="","",Lista_odbiorców!U227)</f>
        <v/>
      </c>
      <c r="R214" s="10" t="str">
        <f>IF(Lista_odbiorców!V227="","",Lista_odbiorców!V227)</f>
        <v/>
      </c>
      <c r="S214" s="10" t="str">
        <f>IF(Lista_odbiorców!B227="","","nie")</f>
        <v/>
      </c>
      <c r="T214" s="10" t="str">
        <f>IF(Lista_odbiorców!N227="","",Lista_odbiorców!N227)</f>
        <v/>
      </c>
      <c r="U214" s="10" t="str">
        <f>IF(Lista_odbiorców!R227="","",VLOOKUP(Lista_odbiorców!R227,limnewold,2,FALSE))</f>
        <v/>
      </c>
    </row>
    <row r="215" spans="1:21">
      <c r="A215" s="10" t="str">
        <f>IF(Lista_odbiorców!B228="","",SUBSTITUTE(SUBSTITUTE(SUBSTITUTE(SUBSTITUTE(SUBSTITUTE(SUBSTITUTE(UPPER(Lista_odbiorców!B228),"""",),"„",),"”",),";",)," ",),"-",))</f>
        <v/>
      </c>
      <c r="B215" s="10" t="str">
        <f>IF(Lista_odbiorców!C228="","",SUBSTITUTE(SUBSTITUTE(SUBSTITUTE(SUBSTITUTE(TRIM(UPPER(Lista_odbiorców!C228)),"""",),"„",),"”",),";",))</f>
        <v/>
      </c>
      <c r="C215" s="10" t="str">
        <f>IF(Lista_odbiorców!D228="","",SUBSTITUTE(SUBSTITUTE(SUBSTITUTE(SUBSTITUTE(TRIM(UPPER(Lista_odbiorców!D228)),"""",),"„",),"”",),";",))</f>
        <v/>
      </c>
      <c r="D215" s="10" t="str">
        <f>IF(Lista_odbiorców!E228="","",SUBSTITUTE(SUBSTITUTE(SUBSTITUTE(SUBSTITUTE(TRIM(UPPER(Lista_odbiorców!E228)),"""",),"„",),"”",),";",))</f>
        <v/>
      </c>
      <c r="E215" s="10" t="str">
        <f>IF(Lista_odbiorców!F228="","",SUBSTITUTE(SUBSTITUTE(SUBSTITUTE(SUBSTITUTE(TRIM(UPPER(Lista_odbiorców!F228)),"""",),"„",),"”",),";",))</f>
        <v/>
      </c>
      <c r="F215" s="10" t="str">
        <f>IF(Lista_odbiorców!G228="","",Lista_odbiorców!G228)</f>
        <v/>
      </c>
      <c r="G215" s="10" t="str">
        <f>IF(Lista_odbiorców!I228="","",SUBSTITUTE(SUBSTITUTE(SUBSTITUTE(SUBSTITUTE(Lista_odbiorców!I228,"""",),"„",),"”",),";",))</f>
        <v/>
      </c>
      <c r="H215" s="10" t="str">
        <f>IF(Lista_odbiorców!P228="","",SUBSTITUTE(UPPER(Lista_odbiorców!P228),"EUR, VAT W PLN","EUR",1))</f>
        <v/>
      </c>
      <c r="I215" s="10" t="str">
        <f>IF(Lista_odbiorców!J228="","",Lista_odbiorców!J228)</f>
        <v/>
      </c>
      <c r="J215" s="10" t="str">
        <f>IF(Lista_odbiorców!K228="","",Lista_odbiorców!K228)</f>
        <v/>
      </c>
      <c r="K215" s="10" t="str">
        <f>IF(Lista_odbiorców!L228="","",Lista_odbiorców!L228)</f>
        <v/>
      </c>
      <c r="L215" s="10" t="str">
        <f>IF(Lista_odbiorców!B228="","",0)</f>
        <v/>
      </c>
      <c r="M215" s="10" t="str">
        <f>IF(Lista_odbiorców!M228="","",Lista_odbiorców!M228)</f>
        <v/>
      </c>
      <c r="N215" s="10" t="str">
        <f>IF(Lista_odbiorców!Q228="","",Lista_odbiorców!Q228)</f>
        <v/>
      </c>
      <c r="O215" s="10" t="str">
        <f>IF(Lista_odbiorców!S228="","",Lista_odbiorców!S228)</f>
        <v/>
      </c>
      <c r="P215" s="10" t="str">
        <f>IF(Lista_odbiorców!T228="","",Lista_odbiorców!T228)</f>
        <v/>
      </c>
      <c r="Q215" s="10" t="str">
        <f>IF(Lista_odbiorców!U228="","",Lista_odbiorców!U228)</f>
        <v/>
      </c>
      <c r="R215" s="10" t="str">
        <f>IF(Lista_odbiorców!V228="","",Lista_odbiorców!V228)</f>
        <v/>
      </c>
      <c r="S215" s="10" t="str">
        <f>IF(Lista_odbiorców!B228="","","nie")</f>
        <v/>
      </c>
      <c r="T215" s="10" t="str">
        <f>IF(Lista_odbiorców!N228="","",Lista_odbiorców!N228)</f>
        <v/>
      </c>
      <c r="U215" s="10" t="str">
        <f>IF(Lista_odbiorców!R228="","",VLOOKUP(Lista_odbiorców!R228,limnewold,2,FALSE))</f>
        <v/>
      </c>
    </row>
    <row r="216" spans="1:21">
      <c r="A216" s="10" t="str">
        <f>IF(Lista_odbiorców!B229="","",SUBSTITUTE(SUBSTITUTE(SUBSTITUTE(SUBSTITUTE(SUBSTITUTE(SUBSTITUTE(UPPER(Lista_odbiorców!B229),"""",),"„",),"”",),";",)," ",),"-",))</f>
        <v/>
      </c>
      <c r="B216" s="10" t="str">
        <f>IF(Lista_odbiorców!C229="","",SUBSTITUTE(SUBSTITUTE(SUBSTITUTE(SUBSTITUTE(TRIM(UPPER(Lista_odbiorców!C229)),"""",),"„",),"”",),";",))</f>
        <v/>
      </c>
      <c r="C216" s="10" t="str">
        <f>IF(Lista_odbiorców!D229="","",SUBSTITUTE(SUBSTITUTE(SUBSTITUTE(SUBSTITUTE(TRIM(UPPER(Lista_odbiorców!D229)),"""",),"„",),"”",),";",))</f>
        <v/>
      </c>
      <c r="D216" s="10" t="str">
        <f>IF(Lista_odbiorców!E229="","",SUBSTITUTE(SUBSTITUTE(SUBSTITUTE(SUBSTITUTE(TRIM(UPPER(Lista_odbiorców!E229)),"""",),"„",),"”",),";",))</f>
        <v/>
      </c>
      <c r="E216" s="10" t="str">
        <f>IF(Lista_odbiorców!F229="","",SUBSTITUTE(SUBSTITUTE(SUBSTITUTE(SUBSTITUTE(TRIM(UPPER(Lista_odbiorców!F229)),"""",),"„",),"”",),";",))</f>
        <v/>
      </c>
      <c r="F216" s="10" t="str">
        <f>IF(Lista_odbiorców!G229="","",Lista_odbiorców!G229)</f>
        <v/>
      </c>
      <c r="G216" s="10" t="str">
        <f>IF(Lista_odbiorców!I229="","",SUBSTITUTE(SUBSTITUTE(SUBSTITUTE(SUBSTITUTE(Lista_odbiorców!I229,"""",),"„",),"”",),";",))</f>
        <v/>
      </c>
      <c r="H216" s="10" t="str">
        <f>IF(Lista_odbiorców!P229="","",SUBSTITUTE(UPPER(Lista_odbiorców!P229),"EUR, VAT W PLN","EUR",1))</f>
        <v/>
      </c>
      <c r="I216" s="10" t="str">
        <f>IF(Lista_odbiorców!J229="","",Lista_odbiorców!J229)</f>
        <v/>
      </c>
      <c r="J216" s="10" t="str">
        <f>IF(Lista_odbiorców!K229="","",Lista_odbiorców!K229)</f>
        <v/>
      </c>
      <c r="K216" s="10" t="str">
        <f>IF(Lista_odbiorców!L229="","",Lista_odbiorców!L229)</f>
        <v/>
      </c>
      <c r="L216" s="10" t="str">
        <f>IF(Lista_odbiorców!B229="","",0)</f>
        <v/>
      </c>
      <c r="M216" s="10" t="str">
        <f>IF(Lista_odbiorców!M229="","",Lista_odbiorców!M229)</f>
        <v/>
      </c>
      <c r="N216" s="10" t="str">
        <f>IF(Lista_odbiorców!Q229="","",Lista_odbiorców!Q229)</f>
        <v/>
      </c>
      <c r="O216" s="10" t="str">
        <f>IF(Lista_odbiorców!S229="","",Lista_odbiorców!S229)</f>
        <v/>
      </c>
      <c r="P216" s="10" t="str">
        <f>IF(Lista_odbiorców!T229="","",Lista_odbiorców!T229)</f>
        <v/>
      </c>
      <c r="Q216" s="10" t="str">
        <f>IF(Lista_odbiorców!U229="","",Lista_odbiorców!U229)</f>
        <v/>
      </c>
      <c r="R216" s="10" t="str">
        <f>IF(Lista_odbiorców!V229="","",Lista_odbiorców!V229)</f>
        <v/>
      </c>
      <c r="S216" s="10" t="str">
        <f>IF(Lista_odbiorców!B229="","","nie")</f>
        <v/>
      </c>
      <c r="T216" s="10" t="str">
        <f>IF(Lista_odbiorców!N229="","",Lista_odbiorców!N229)</f>
        <v/>
      </c>
      <c r="U216" s="10" t="str">
        <f>IF(Lista_odbiorców!R229="","",VLOOKUP(Lista_odbiorców!R229,limnewold,2,FALSE))</f>
        <v/>
      </c>
    </row>
    <row r="217" spans="1:21">
      <c r="A217" s="10" t="str">
        <f>IF(Lista_odbiorców!B230="","",SUBSTITUTE(SUBSTITUTE(SUBSTITUTE(SUBSTITUTE(SUBSTITUTE(SUBSTITUTE(UPPER(Lista_odbiorców!B230),"""",),"„",),"”",),";",)," ",),"-",))</f>
        <v/>
      </c>
      <c r="B217" s="10" t="str">
        <f>IF(Lista_odbiorców!C230="","",SUBSTITUTE(SUBSTITUTE(SUBSTITUTE(SUBSTITUTE(TRIM(UPPER(Lista_odbiorców!C230)),"""",),"„",),"”",),";",))</f>
        <v/>
      </c>
      <c r="C217" s="10" t="str">
        <f>IF(Lista_odbiorców!D230="","",SUBSTITUTE(SUBSTITUTE(SUBSTITUTE(SUBSTITUTE(TRIM(UPPER(Lista_odbiorców!D230)),"""",),"„",),"”",),";",))</f>
        <v/>
      </c>
      <c r="D217" s="10" t="str">
        <f>IF(Lista_odbiorców!E230="","",SUBSTITUTE(SUBSTITUTE(SUBSTITUTE(SUBSTITUTE(TRIM(UPPER(Lista_odbiorców!E230)),"""",),"„",),"”",),";",))</f>
        <v/>
      </c>
      <c r="E217" s="10" t="str">
        <f>IF(Lista_odbiorców!F230="","",SUBSTITUTE(SUBSTITUTE(SUBSTITUTE(SUBSTITUTE(TRIM(UPPER(Lista_odbiorców!F230)),"""",),"„",),"”",),";",))</f>
        <v/>
      </c>
      <c r="F217" s="10" t="str">
        <f>IF(Lista_odbiorców!G230="","",Lista_odbiorców!G230)</f>
        <v/>
      </c>
      <c r="G217" s="10" t="str">
        <f>IF(Lista_odbiorców!I230="","",SUBSTITUTE(SUBSTITUTE(SUBSTITUTE(SUBSTITUTE(Lista_odbiorców!I230,"""",),"„",),"”",),";",))</f>
        <v/>
      </c>
      <c r="H217" s="10" t="str">
        <f>IF(Lista_odbiorców!P230="","",SUBSTITUTE(UPPER(Lista_odbiorców!P230),"EUR, VAT W PLN","EUR",1))</f>
        <v/>
      </c>
      <c r="I217" s="10" t="str">
        <f>IF(Lista_odbiorców!J230="","",Lista_odbiorców!J230)</f>
        <v/>
      </c>
      <c r="J217" s="10" t="str">
        <f>IF(Lista_odbiorców!K230="","",Lista_odbiorców!K230)</f>
        <v/>
      </c>
      <c r="K217" s="10" t="str">
        <f>IF(Lista_odbiorców!L230="","",Lista_odbiorców!L230)</f>
        <v/>
      </c>
      <c r="L217" s="10" t="str">
        <f>IF(Lista_odbiorców!B230="","",0)</f>
        <v/>
      </c>
      <c r="M217" s="10" t="str">
        <f>IF(Lista_odbiorców!M230="","",Lista_odbiorców!M230)</f>
        <v/>
      </c>
      <c r="N217" s="10" t="str">
        <f>IF(Lista_odbiorców!Q230="","",Lista_odbiorców!Q230)</f>
        <v/>
      </c>
      <c r="O217" s="10" t="str">
        <f>IF(Lista_odbiorców!S230="","",Lista_odbiorców!S230)</f>
        <v/>
      </c>
      <c r="P217" s="10" t="str">
        <f>IF(Lista_odbiorców!T230="","",Lista_odbiorców!T230)</f>
        <v/>
      </c>
      <c r="Q217" s="10" t="str">
        <f>IF(Lista_odbiorców!U230="","",Lista_odbiorców!U230)</f>
        <v/>
      </c>
      <c r="R217" s="10" t="str">
        <f>IF(Lista_odbiorców!V230="","",Lista_odbiorców!V230)</f>
        <v/>
      </c>
      <c r="S217" s="10" t="str">
        <f>IF(Lista_odbiorców!B230="","","nie")</f>
        <v/>
      </c>
      <c r="T217" s="10" t="str">
        <f>IF(Lista_odbiorców!N230="","",Lista_odbiorców!N230)</f>
        <v/>
      </c>
      <c r="U217" s="10" t="str">
        <f>IF(Lista_odbiorców!R230="","",VLOOKUP(Lista_odbiorców!R230,limnewold,2,FALSE))</f>
        <v/>
      </c>
    </row>
    <row r="218" spans="1:21">
      <c r="A218" s="10" t="str">
        <f>IF(Lista_odbiorców!B231="","",SUBSTITUTE(SUBSTITUTE(SUBSTITUTE(SUBSTITUTE(SUBSTITUTE(SUBSTITUTE(UPPER(Lista_odbiorców!B231),"""",),"„",),"”",),";",)," ",),"-",))</f>
        <v/>
      </c>
      <c r="B218" s="10" t="str">
        <f>IF(Lista_odbiorców!C231="","",SUBSTITUTE(SUBSTITUTE(SUBSTITUTE(SUBSTITUTE(TRIM(UPPER(Lista_odbiorców!C231)),"""",),"„",),"”",),";",))</f>
        <v/>
      </c>
      <c r="C218" s="10" t="str">
        <f>IF(Lista_odbiorców!D231="","",SUBSTITUTE(SUBSTITUTE(SUBSTITUTE(SUBSTITUTE(TRIM(UPPER(Lista_odbiorców!D231)),"""",),"„",),"”",),";",))</f>
        <v/>
      </c>
      <c r="D218" s="10" t="str">
        <f>IF(Lista_odbiorców!E231="","",SUBSTITUTE(SUBSTITUTE(SUBSTITUTE(SUBSTITUTE(TRIM(UPPER(Lista_odbiorców!E231)),"""",),"„",),"”",),";",))</f>
        <v/>
      </c>
      <c r="E218" s="10" t="str">
        <f>IF(Lista_odbiorców!F231="","",SUBSTITUTE(SUBSTITUTE(SUBSTITUTE(SUBSTITUTE(TRIM(UPPER(Lista_odbiorców!F231)),"""",),"„",),"”",),";",))</f>
        <v/>
      </c>
      <c r="F218" s="10" t="str">
        <f>IF(Lista_odbiorców!G231="","",Lista_odbiorców!G231)</f>
        <v/>
      </c>
      <c r="G218" s="10" t="str">
        <f>IF(Lista_odbiorców!I231="","",SUBSTITUTE(SUBSTITUTE(SUBSTITUTE(SUBSTITUTE(Lista_odbiorców!I231,"""",),"„",),"”",),";",))</f>
        <v/>
      </c>
      <c r="H218" s="10" t="str">
        <f>IF(Lista_odbiorców!P231="","",SUBSTITUTE(UPPER(Lista_odbiorców!P231),"EUR, VAT W PLN","EUR",1))</f>
        <v/>
      </c>
      <c r="I218" s="10" t="str">
        <f>IF(Lista_odbiorców!J231="","",Lista_odbiorców!J231)</f>
        <v/>
      </c>
      <c r="J218" s="10" t="str">
        <f>IF(Lista_odbiorców!K231="","",Lista_odbiorców!K231)</f>
        <v/>
      </c>
      <c r="K218" s="10" t="str">
        <f>IF(Lista_odbiorców!L231="","",Lista_odbiorców!L231)</f>
        <v/>
      </c>
      <c r="L218" s="10" t="str">
        <f>IF(Lista_odbiorców!B231="","",0)</f>
        <v/>
      </c>
      <c r="M218" s="10" t="str">
        <f>IF(Lista_odbiorców!M231="","",Lista_odbiorców!M231)</f>
        <v/>
      </c>
      <c r="N218" s="10" t="str">
        <f>IF(Lista_odbiorców!Q231="","",Lista_odbiorców!Q231)</f>
        <v/>
      </c>
      <c r="O218" s="10" t="str">
        <f>IF(Lista_odbiorców!S231="","",Lista_odbiorców!S231)</f>
        <v/>
      </c>
      <c r="P218" s="10" t="str">
        <f>IF(Lista_odbiorców!T231="","",Lista_odbiorców!T231)</f>
        <v/>
      </c>
      <c r="Q218" s="10" t="str">
        <f>IF(Lista_odbiorców!U231="","",Lista_odbiorców!U231)</f>
        <v/>
      </c>
      <c r="R218" s="10" t="str">
        <f>IF(Lista_odbiorców!V231="","",Lista_odbiorców!V231)</f>
        <v/>
      </c>
      <c r="S218" s="10" t="str">
        <f>IF(Lista_odbiorców!B231="","","nie")</f>
        <v/>
      </c>
      <c r="T218" s="10" t="str">
        <f>IF(Lista_odbiorców!N231="","",Lista_odbiorców!N231)</f>
        <v/>
      </c>
      <c r="U218" s="10" t="str">
        <f>IF(Lista_odbiorców!R231="","",VLOOKUP(Lista_odbiorców!R231,limnewold,2,FALSE))</f>
        <v/>
      </c>
    </row>
    <row r="219" spans="1:21">
      <c r="A219" s="10" t="str">
        <f>IF(Lista_odbiorców!B232="","",SUBSTITUTE(SUBSTITUTE(SUBSTITUTE(SUBSTITUTE(SUBSTITUTE(SUBSTITUTE(UPPER(Lista_odbiorców!B232),"""",),"„",),"”",),";",)," ",),"-",))</f>
        <v/>
      </c>
      <c r="B219" s="10" t="str">
        <f>IF(Lista_odbiorców!C232="","",SUBSTITUTE(SUBSTITUTE(SUBSTITUTE(SUBSTITUTE(TRIM(UPPER(Lista_odbiorców!C232)),"""",),"„",),"”",),";",))</f>
        <v/>
      </c>
      <c r="C219" s="10" t="str">
        <f>IF(Lista_odbiorców!D232="","",SUBSTITUTE(SUBSTITUTE(SUBSTITUTE(SUBSTITUTE(TRIM(UPPER(Lista_odbiorców!D232)),"""",),"„",),"”",),";",))</f>
        <v/>
      </c>
      <c r="D219" s="10" t="str">
        <f>IF(Lista_odbiorców!E232="","",SUBSTITUTE(SUBSTITUTE(SUBSTITUTE(SUBSTITUTE(TRIM(UPPER(Lista_odbiorców!E232)),"""",),"„",),"”",),";",))</f>
        <v/>
      </c>
      <c r="E219" s="10" t="str">
        <f>IF(Lista_odbiorców!F232="","",SUBSTITUTE(SUBSTITUTE(SUBSTITUTE(SUBSTITUTE(TRIM(UPPER(Lista_odbiorców!F232)),"""",),"„",),"”",),";",))</f>
        <v/>
      </c>
      <c r="F219" s="10" t="str">
        <f>IF(Lista_odbiorców!G232="","",Lista_odbiorców!G232)</f>
        <v/>
      </c>
      <c r="G219" s="10" t="str">
        <f>IF(Lista_odbiorców!I232="","",SUBSTITUTE(SUBSTITUTE(SUBSTITUTE(SUBSTITUTE(Lista_odbiorców!I232,"""",),"„",),"”",),";",))</f>
        <v/>
      </c>
      <c r="H219" s="10" t="str">
        <f>IF(Lista_odbiorców!P232="","",SUBSTITUTE(UPPER(Lista_odbiorców!P232),"EUR, VAT W PLN","EUR",1))</f>
        <v/>
      </c>
      <c r="I219" s="10" t="str">
        <f>IF(Lista_odbiorców!J232="","",Lista_odbiorców!J232)</f>
        <v/>
      </c>
      <c r="J219" s="10" t="str">
        <f>IF(Lista_odbiorców!K232="","",Lista_odbiorców!K232)</f>
        <v/>
      </c>
      <c r="K219" s="10" t="str">
        <f>IF(Lista_odbiorców!L232="","",Lista_odbiorców!L232)</f>
        <v/>
      </c>
      <c r="L219" s="10" t="str">
        <f>IF(Lista_odbiorców!B232="","",0)</f>
        <v/>
      </c>
      <c r="M219" s="10" t="str">
        <f>IF(Lista_odbiorców!M232="","",Lista_odbiorców!M232)</f>
        <v/>
      </c>
      <c r="N219" s="10" t="str">
        <f>IF(Lista_odbiorców!Q232="","",Lista_odbiorców!Q232)</f>
        <v/>
      </c>
      <c r="O219" s="10" t="str">
        <f>IF(Lista_odbiorców!S232="","",Lista_odbiorców!S232)</f>
        <v/>
      </c>
      <c r="P219" s="10" t="str">
        <f>IF(Lista_odbiorców!T232="","",Lista_odbiorców!T232)</f>
        <v/>
      </c>
      <c r="Q219" s="10" t="str">
        <f>IF(Lista_odbiorców!U232="","",Lista_odbiorców!U232)</f>
        <v/>
      </c>
      <c r="R219" s="10" t="str">
        <f>IF(Lista_odbiorców!V232="","",Lista_odbiorców!V232)</f>
        <v/>
      </c>
      <c r="S219" s="10" t="str">
        <f>IF(Lista_odbiorców!B232="","","nie")</f>
        <v/>
      </c>
      <c r="T219" s="10" t="str">
        <f>IF(Lista_odbiorców!N232="","",Lista_odbiorców!N232)</f>
        <v/>
      </c>
      <c r="U219" s="10" t="str">
        <f>IF(Lista_odbiorców!R232="","",VLOOKUP(Lista_odbiorców!R232,limnewold,2,FALSE))</f>
        <v/>
      </c>
    </row>
    <row r="220" spans="1:21">
      <c r="A220" s="10" t="str">
        <f>IF(Lista_odbiorców!B233="","",SUBSTITUTE(SUBSTITUTE(SUBSTITUTE(SUBSTITUTE(SUBSTITUTE(SUBSTITUTE(UPPER(Lista_odbiorców!B233),"""",),"„",),"”",),";",)," ",),"-",))</f>
        <v/>
      </c>
      <c r="B220" s="10" t="str">
        <f>IF(Lista_odbiorców!C233="","",SUBSTITUTE(SUBSTITUTE(SUBSTITUTE(SUBSTITUTE(TRIM(UPPER(Lista_odbiorców!C233)),"""",),"„",),"”",),";",))</f>
        <v/>
      </c>
      <c r="C220" s="10" t="str">
        <f>IF(Lista_odbiorców!D233="","",SUBSTITUTE(SUBSTITUTE(SUBSTITUTE(SUBSTITUTE(TRIM(UPPER(Lista_odbiorców!D233)),"""",),"„",),"”",),";",))</f>
        <v/>
      </c>
      <c r="D220" s="10" t="str">
        <f>IF(Lista_odbiorców!E233="","",SUBSTITUTE(SUBSTITUTE(SUBSTITUTE(SUBSTITUTE(TRIM(UPPER(Lista_odbiorców!E233)),"""",),"„",),"”",),";",))</f>
        <v/>
      </c>
      <c r="E220" s="10" t="str">
        <f>IF(Lista_odbiorców!F233="","",SUBSTITUTE(SUBSTITUTE(SUBSTITUTE(SUBSTITUTE(TRIM(UPPER(Lista_odbiorców!F233)),"""",),"„",),"”",),";",))</f>
        <v/>
      </c>
      <c r="F220" s="10" t="str">
        <f>IF(Lista_odbiorców!G233="","",Lista_odbiorców!G233)</f>
        <v/>
      </c>
      <c r="G220" s="10" t="str">
        <f>IF(Lista_odbiorców!I233="","",SUBSTITUTE(SUBSTITUTE(SUBSTITUTE(SUBSTITUTE(Lista_odbiorców!I233,"""",),"„",),"”",),";",))</f>
        <v/>
      </c>
      <c r="H220" s="10" t="str">
        <f>IF(Lista_odbiorców!P233="","",SUBSTITUTE(UPPER(Lista_odbiorców!P233),"EUR, VAT W PLN","EUR",1))</f>
        <v/>
      </c>
      <c r="I220" s="10" t="str">
        <f>IF(Lista_odbiorców!J233="","",Lista_odbiorców!J233)</f>
        <v/>
      </c>
      <c r="J220" s="10" t="str">
        <f>IF(Lista_odbiorców!K233="","",Lista_odbiorców!K233)</f>
        <v/>
      </c>
      <c r="K220" s="10" t="str">
        <f>IF(Lista_odbiorców!L233="","",Lista_odbiorców!L233)</f>
        <v/>
      </c>
      <c r="L220" s="10" t="str">
        <f>IF(Lista_odbiorców!B233="","",0)</f>
        <v/>
      </c>
      <c r="M220" s="10" t="str">
        <f>IF(Lista_odbiorców!M233="","",Lista_odbiorców!M233)</f>
        <v/>
      </c>
      <c r="N220" s="10" t="str">
        <f>IF(Lista_odbiorców!Q233="","",Lista_odbiorców!Q233)</f>
        <v/>
      </c>
      <c r="O220" s="10" t="str">
        <f>IF(Lista_odbiorców!S233="","",Lista_odbiorców!S233)</f>
        <v/>
      </c>
      <c r="P220" s="10" t="str">
        <f>IF(Lista_odbiorców!T233="","",Lista_odbiorców!T233)</f>
        <v/>
      </c>
      <c r="Q220" s="10" t="str">
        <f>IF(Lista_odbiorców!U233="","",Lista_odbiorców!U233)</f>
        <v/>
      </c>
      <c r="R220" s="10" t="str">
        <f>IF(Lista_odbiorców!V233="","",Lista_odbiorców!V233)</f>
        <v/>
      </c>
      <c r="S220" s="10" t="str">
        <f>IF(Lista_odbiorców!B233="","","nie")</f>
        <v/>
      </c>
      <c r="T220" s="10" t="str">
        <f>IF(Lista_odbiorców!N233="","",Lista_odbiorców!N233)</f>
        <v/>
      </c>
      <c r="U220" s="10" t="str">
        <f>IF(Lista_odbiorców!R233="","",VLOOKUP(Lista_odbiorców!R233,limnewold,2,FALSE))</f>
        <v/>
      </c>
    </row>
    <row r="221" spans="1:21">
      <c r="A221" s="10" t="str">
        <f>IF(Lista_odbiorców!B234="","",SUBSTITUTE(SUBSTITUTE(SUBSTITUTE(SUBSTITUTE(SUBSTITUTE(SUBSTITUTE(UPPER(Lista_odbiorców!B234),"""",),"„",),"”",),";",)," ",),"-",))</f>
        <v/>
      </c>
      <c r="B221" s="10" t="str">
        <f>IF(Lista_odbiorców!C234="","",SUBSTITUTE(SUBSTITUTE(SUBSTITUTE(SUBSTITUTE(TRIM(UPPER(Lista_odbiorców!C234)),"""",),"„",),"”",),";",))</f>
        <v/>
      </c>
      <c r="C221" s="10" t="str">
        <f>IF(Lista_odbiorców!D234="","",SUBSTITUTE(SUBSTITUTE(SUBSTITUTE(SUBSTITUTE(TRIM(UPPER(Lista_odbiorców!D234)),"""",),"„",),"”",),";",))</f>
        <v/>
      </c>
      <c r="D221" s="10" t="str">
        <f>IF(Lista_odbiorców!E234="","",SUBSTITUTE(SUBSTITUTE(SUBSTITUTE(SUBSTITUTE(TRIM(UPPER(Lista_odbiorców!E234)),"""",),"„",),"”",),";",))</f>
        <v/>
      </c>
      <c r="E221" s="10" t="str">
        <f>IF(Lista_odbiorców!F234="","",SUBSTITUTE(SUBSTITUTE(SUBSTITUTE(SUBSTITUTE(TRIM(UPPER(Lista_odbiorców!F234)),"""",),"„",),"”",),";",))</f>
        <v/>
      </c>
      <c r="F221" s="10" t="str">
        <f>IF(Lista_odbiorców!G234="","",Lista_odbiorców!G234)</f>
        <v/>
      </c>
      <c r="G221" s="10" t="str">
        <f>IF(Lista_odbiorców!I234="","",SUBSTITUTE(SUBSTITUTE(SUBSTITUTE(SUBSTITUTE(Lista_odbiorców!I234,"""",),"„",),"”",),";",))</f>
        <v/>
      </c>
      <c r="H221" s="10" t="str">
        <f>IF(Lista_odbiorców!P234="","",SUBSTITUTE(UPPER(Lista_odbiorców!P234),"EUR, VAT W PLN","EUR",1))</f>
        <v/>
      </c>
      <c r="I221" s="10" t="str">
        <f>IF(Lista_odbiorców!J234="","",Lista_odbiorców!J234)</f>
        <v/>
      </c>
      <c r="J221" s="10" t="str">
        <f>IF(Lista_odbiorców!K234="","",Lista_odbiorców!K234)</f>
        <v/>
      </c>
      <c r="K221" s="10" t="str">
        <f>IF(Lista_odbiorców!L234="","",Lista_odbiorców!L234)</f>
        <v/>
      </c>
      <c r="L221" s="10" t="str">
        <f>IF(Lista_odbiorców!B234="","",0)</f>
        <v/>
      </c>
      <c r="M221" s="10" t="str">
        <f>IF(Lista_odbiorców!M234="","",Lista_odbiorców!M234)</f>
        <v/>
      </c>
      <c r="N221" s="10" t="str">
        <f>IF(Lista_odbiorców!Q234="","",Lista_odbiorców!Q234)</f>
        <v/>
      </c>
      <c r="O221" s="10" t="str">
        <f>IF(Lista_odbiorców!S234="","",Lista_odbiorców!S234)</f>
        <v/>
      </c>
      <c r="P221" s="10" t="str">
        <f>IF(Lista_odbiorców!T234="","",Lista_odbiorców!T234)</f>
        <v/>
      </c>
      <c r="Q221" s="10" t="str">
        <f>IF(Lista_odbiorców!U234="","",Lista_odbiorców!U234)</f>
        <v/>
      </c>
      <c r="R221" s="10" t="str">
        <f>IF(Lista_odbiorców!V234="","",Lista_odbiorców!V234)</f>
        <v/>
      </c>
      <c r="S221" s="10" t="str">
        <f>IF(Lista_odbiorców!B234="","","nie")</f>
        <v/>
      </c>
      <c r="T221" s="10" t="str">
        <f>IF(Lista_odbiorców!N234="","",Lista_odbiorców!N234)</f>
        <v/>
      </c>
      <c r="U221" s="10" t="str">
        <f>IF(Lista_odbiorców!R234="","",VLOOKUP(Lista_odbiorców!R234,limnewold,2,FALSE))</f>
        <v/>
      </c>
    </row>
    <row r="222" spans="1:21">
      <c r="A222" s="10" t="str">
        <f>IF(Lista_odbiorców!B235="","",SUBSTITUTE(SUBSTITUTE(SUBSTITUTE(SUBSTITUTE(SUBSTITUTE(SUBSTITUTE(UPPER(Lista_odbiorców!B235),"""",),"„",),"”",),";",)," ",),"-",))</f>
        <v/>
      </c>
      <c r="B222" s="10" t="str">
        <f>IF(Lista_odbiorców!C235="","",SUBSTITUTE(SUBSTITUTE(SUBSTITUTE(SUBSTITUTE(TRIM(UPPER(Lista_odbiorców!C235)),"""",),"„",),"”",),";",))</f>
        <v/>
      </c>
      <c r="C222" s="10" t="str">
        <f>IF(Lista_odbiorców!D235="","",SUBSTITUTE(SUBSTITUTE(SUBSTITUTE(SUBSTITUTE(TRIM(UPPER(Lista_odbiorców!D235)),"""",),"„",),"”",),";",))</f>
        <v/>
      </c>
      <c r="D222" s="10" t="str">
        <f>IF(Lista_odbiorców!E235="","",SUBSTITUTE(SUBSTITUTE(SUBSTITUTE(SUBSTITUTE(TRIM(UPPER(Lista_odbiorców!E235)),"""",),"„",),"”",),";",))</f>
        <v/>
      </c>
      <c r="E222" s="10" t="str">
        <f>IF(Lista_odbiorców!F235="","",SUBSTITUTE(SUBSTITUTE(SUBSTITUTE(SUBSTITUTE(TRIM(UPPER(Lista_odbiorców!F235)),"""",),"„",),"”",),";",))</f>
        <v/>
      </c>
      <c r="F222" s="10" t="str">
        <f>IF(Lista_odbiorców!G235="","",Lista_odbiorców!G235)</f>
        <v/>
      </c>
      <c r="G222" s="10" t="str">
        <f>IF(Lista_odbiorców!I235="","",SUBSTITUTE(SUBSTITUTE(SUBSTITUTE(SUBSTITUTE(Lista_odbiorców!I235,"""",),"„",),"”",),";",))</f>
        <v/>
      </c>
      <c r="H222" s="10" t="str">
        <f>IF(Lista_odbiorców!P235="","",SUBSTITUTE(UPPER(Lista_odbiorców!P235),"EUR, VAT W PLN","EUR",1))</f>
        <v/>
      </c>
      <c r="I222" s="10" t="str">
        <f>IF(Lista_odbiorców!J235="","",Lista_odbiorców!J235)</f>
        <v/>
      </c>
      <c r="J222" s="10" t="str">
        <f>IF(Lista_odbiorców!K235="","",Lista_odbiorców!K235)</f>
        <v/>
      </c>
      <c r="K222" s="10" t="str">
        <f>IF(Lista_odbiorców!L235="","",Lista_odbiorców!L235)</f>
        <v/>
      </c>
      <c r="L222" s="10" t="str">
        <f>IF(Lista_odbiorców!B235="","",0)</f>
        <v/>
      </c>
      <c r="M222" s="10" t="str">
        <f>IF(Lista_odbiorców!M235="","",Lista_odbiorców!M235)</f>
        <v/>
      </c>
      <c r="N222" s="10" t="str">
        <f>IF(Lista_odbiorców!Q235="","",Lista_odbiorców!Q235)</f>
        <v/>
      </c>
      <c r="O222" s="10" t="str">
        <f>IF(Lista_odbiorców!S235="","",Lista_odbiorców!S235)</f>
        <v/>
      </c>
      <c r="P222" s="10" t="str">
        <f>IF(Lista_odbiorców!T235="","",Lista_odbiorców!T235)</f>
        <v/>
      </c>
      <c r="Q222" s="10" t="str">
        <f>IF(Lista_odbiorców!U235="","",Lista_odbiorców!U235)</f>
        <v/>
      </c>
      <c r="R222" s="10" t="str">
        <f>IF(Lista_odbiorców!V235="","",Lista_odbiorców!V235)</f>
        <v/>
      </c>
      <c r="S222" s="10" t="str">
        <f>IF(Lista_odbiorców!B235="","","nie")</f>
        <v/>
      </c>
      <c r="T222" s="10" t="str">
        <f>IF(Lista_odbiorców!N235="","",Lista_odbiorców!N235)</f>
        <v/>
      </c>
      <c r="U222" s="10" t="str">
        <f>IF(Lista_odbiorców!R235="","",VLOOKUP(Lista_odbiorców!R235,limnewold,2,FALSE))</f>
        <v/>
      </c>
    </row>
    <row r="223" spans="1:21">
      <c r="A223" s="10" t="str">
        <f>IF(Lista_odbiorców!B236="","",SUBSTITUTE(SUBSTITUTE(SUBSTITUTE(SUBSTITUTE(SUBSTITUTE(SUBSTITUTE(UPPER(Lista_odbiorców!B236),"""",),"„",),"”",),";",)," ",),"-",))</f>
        <v/>
      </c>
      <c r="B223" s="10" t="str">
        <f>IF(Lista_odbiorców!C236="","",SUBSTITUTE(SUBSTITUTE(SUBSTITUTE(SUBSTITUTE(TRIM(UPPER(Lista_odbiorców!C236)),"""",),"„",),"”",),";",))</f>
        <v/>
      </c>
      <c r="C223" s="10" t="str">
        <f>IF(Lista_odbiorców!D236="","",SUBSTITUTE(SUBSTITUTE(SUBSTITUTE(SUBSTITUTE(TRIM(UPPER(Lista_odbiorców!D236)),"""",),"„",),"”",),";",))</f>
        <v/>
      </c>
      <c r="D223" s="10" t="str">
        <f>IF(Lista_odbiorców!E236="","",SUBSTITUTE(SUBSTITUTE(SUBSTITUTE(SUBSTITUTE(TRIM(UPPER(Lista_odbiorców!E236)),"""",),"„",),"”",),";",))</f>
        <v/>
      </c>
      <c r="E223" s="10" t="str">
        <f>IF(Lista_odbiorców!F236="","",SUBSTITUTE(SUBSTITUTE(SUBSTITUTE(SUBSTITUTE(TRIM(UPPER(Lista_odbiorców!F236)),"""",),"„",),"”",),";",))</f>
        <v/>
      </c>
      <c r="F223" s="10" t="str">
        <f>IF(Lista_odbiorców!G236="","",Lista_odbiorców!G236)</f>
        <v/>
      </c>
      <c r="G223" s="10" t="str">
        <f>IF(Lista_odbiorców!I236="","",SUBSTITUTE(SUBSTITUTE(SUBSTITUTE(SUBSTITUTE(Lista_odbiorców!I236,"""",),"„",),"”",),";",))</f>
        <v/>
      </c>
      <c r="H223" s="10" t="str">
        <f>IF(Lista_odbiorców!P236="","",SUBSTITUTE(UPPER(Lista_odbiorców!P236),"EUR, VAT W PLN","EUR",1))</f>
        <v/>
      </c>
      <c r="I223" s="10" t="str">
        <f>IF(Lista_odbiorców!J236="","",Lista_odbiorców!J236)</f>
        <v/>
      </c>
      <c r="J223" s="10" t="str">
        <f>IF(Lista_odbiorców!K236="","",Lista_odbiorców!K236)</f>
        <v/>
      </c>
      <c r="K223" s="10" t="str">
        <f>IF(Lista_odbiorców!L236="","",Lista_odbiorców!L236)</f>
        <v/>
      </c>
      <c r="L223" s="10" t="str">
        <f>IF(Lista_odbiorców!B236="","",0)</f>
        <v/>
      </c>
      <c r="M223" s="10" t="str">
        <f>IF(Lista_odbiorców!M236="","",Lista_odbiorców!M236)</f>
        <v/>
      </c>
      <c r="N223" s="10" t="str">
        <f>IF(Lista_odbiorców!Q236="","",Lista_odbiorców!Q236)</f>
        <v/>
      </c>
      <c r="O223" s="10" t="str">
        <f>IF(Lista_odbiorców!S236="","",Lista_odbiorców!S236)</f>
        <v/>
      </c>
      <c r="P223" s="10" t="str">
        <f>IF(Lista_odbiorców!T236="","",Lista_odbiorców!T236)</f>
        <v/>
      </c>
      <c r="Q223" s="10" t="str">
        <f>IF(Lista_odbiorców!U236="","",Lista_odbiorców!U236)</f>
        <v/>
      </c>
      <c r="R223" s="10" t="str">
        <f>IF(Lista_odbiorców!V236="","",Lista_odbiorców!V236)</f>
        <v/>
      </c>
      <c r="S223" s="10" t="str">
        <f>IF(Lista_odbiorców!B236="","","nie")</f>
        <v/>
      </c>
      <c r="T223" s="10" t="str">
        <f>IF(Lista_odbiorców!N236="","",Lista_odbiorców!N236)</f>
        <v/>
      </c>
      <c r="U223" s="10" t="str">
        <f>IF(Lista_odbiorców!R236="","",VLOOKUP(Lista_odbiorców!R236,limnewold,2,FALSE))</f>
        <v/>
      </c>
    </row>
    <row r="224" spans="1:21">
      <c r="A224" s="10" t="str">
        <f>IF(Lista_odbiorców!B237="","",SUBSTITUTE(SUBSTITUTE(SUBSTITUTE(SUBSTITUTE(SUBSTITUTE(SUBSTITUTE(UPPER(Lista_odbiorców!B237),"""",),"„",),"”",),";",)," ",),"-",))</f>
        <v/>
      </c>
      <c r="B224" s="10" t="str">
        <f>IF(Lista_odbiorców!C237="","",SUBSTITUTE(SUBSTITUTE(SUBSTITUTE(SUBSTITUTE(TRIM(UPPER(Lista_odbiorców!C237)),"""",),"„",),"”",),";",))</f>
        <v/>
      </c>
      <c r="C224" s="10" t="str">
        <f>IF(Lista_odbiorców!D237="","",SUBSTITUTE(SUBSTITUTE(SUBSTITUTE(SUBSTITUTE(TRIM(UPPER(Lista_odbiorców!D237)),"""",),"„",),"”",),";",))</f>
        <v/>
      </c>
      <c r="D224" s="10" t="str">
        <f>IF(Lista_odbiorców!E237="","",SUBSTITUTE(SUBSTITUTE(SUBSTITUTE(SUBSTITUTE(TRIM(UPPER(Lista_odbiorców!E237)),"""",),"„",),"”",),";",))</f>
        <v/>
      </c>
      <c r="E224" s="10" t="str">
        <f>IF(Lista_odbiorców!F237="","",SUBSTITUTE(SUBSTITUTE(SUBSTITUTE(SUBSTITUTE(TRIM(UPPER(Lista_odbiorców!F237)),"""",),"„",),"”",),";",))</f>
        <v/>
      </c>
      <c r="F224" s="10" t="str">
        <f>IF(Lista_odbiorców!G237="","",Lista_odbiorców!G237)</f>
        <v/>
      </c>
      <c r="G224" s="10" t="str">
        <f>IF(Lista_odbiorców!I237="","",SUBSTITUTE(SUBSTITUTE(SUBSTITUTE(SUBSTITUTE(Lista_odbiorców!I237,"""",),"„",),"”",),";",))</f>
        <v/>
      </c>
      <c r="H224" s="10" t="str">
        <f>IF(Lista_odbiorców!P237="","",SUBSTITUTE(UPPER(Lista_odbiorców!P237),"EUR, VAT W PLN","EUR",1))</f>
        <v/>
      </c>
      <c r="I224" s="10" t="str">
        <f>IF(Lista_odbiorców!J237="","",Lista_odbiorców!J237)</f>
        <v/>
      </c>
      <c r="J224" s="10" t="str">
        <f>IF(Lista_odbiorców!K237="","",Lista_odbiorców!K237)</f>
        <v/>
      </c>
      <c r="K224" s="10" t="str">
        <f>IF(Lista_odbiorców!L237="","",Lista_odbiorców!L237)</f>
        <v/>
      </c>
      <c r="L224" s="10" t="str">
        <f>IF(Lista_odbiorców!B237="","",0)</f>
        <v/>
      </c>
      <c r="M224" s="10" t="str">
        <f>IF(Lista_odbiorców!M237="","",Lista_odbiorców!M237)</f>
        <v/>
      </c>
      <c r="N224" s="10" t="str">
        <f>IF(Lista_odbiorców!Q237="","",Lista_odbiorców!Q237)</f>
        <v/>
      </c>
      <c r="O224" s="10" t="str">
        <f>IF(Lista_odbiorców!S237="","",Lista_odbiorców!S237)</f>
        <v/>
      </c>
      <c r="P224" s="10" t="str">
        <f>IF(Lista_odbiorców!T237="","",Lista_odbiorców!T237)</f>
        <v/>
      </c>
      <c r="Q224" s="10" t="str">
        <f>IF(Lista_odbiorców!U237="","",Lista_odbiorców!U237)</f>
        <v/>
      </c>
      <c r="R224" s="10" t="str">
        <f>IF(Lista_odbiorców!V237="","",Lista_odbiorców!V237)</f>
        <v/>
      </c>
      <c r="S224" s="10" t="str">
        <f>IF(Lista_odbiorców!B237="","","nie")</f>
        <v/>
      </c>
      <c r="T224" s="10" t="str">
        <f>IF(Lista_odbiorców!N237="","",Lista_odbiorców!N237)</f>
        <v/>
      </c>
      <c r="U224" s="10" t="str">
        <f>IF(Lista_odbiorców!R237="","",VLOOKUP(Lista_odbiorców!R237,limnewold,2,FALSE))</f>
        <v/>
      </c>
    </row>
    <row r="225" spans="1:21">
      <c r="A225" s="10" t="str">
        <f>IF(Lista_odbiorców!B238="","",SUBSTITUTE(SUBSTITUTE(SUBSTITUTE(SUBSTITUTE(SUBSTITUTE(SUBSTITUTE(UPPER(Lista_odbiorców!B238),"""",),"„",),"”",),";",)," ",),"-",))</f>
        <v/>
      </c>
      <c r="B225" s="10" t="str">
        <f>IF(Lista_odbiorców!C238="","",SUBSTITUTE(SUBSTITUTE(SUBSTITUTE(SUBSTITUTE(TRIM(UPPER(Lista_odbiorców!C238)),"""",),"„",),"”",),";",))</f>
        <v/>
      </c>
      <c r="C225" s="10" t="str">
        <f>IF(Lista_odbiorców!D238="","",SUBSTITUTE(SUBSTITUTE(SUBSTITUTE(SUBSTITUTE(TRIM(UPPER(Lista_odbiorców!D238)),"""",),"„",),"”",),";",))</f>
        <v/>
      </c>
      <c r="D225" s="10" t="str">
        <f>IF(Lista_odbiorców!E238="","",SUBSTITUTE(SUBSTITUTE(SUBSTITUTE(SUBSTITUTE(TRIM(UPPER(Lista_odbiorców!E238)),"""",),"„",),"”",),";",))</f>
        <v/>
      </c>
      <c r="E225" s="10" t="str">
        <f>IF(Lista_odbiorców!F238="","",SUBSTITUTE(SUBSTITUTE(SUBSTITUTE(SUBSTITUTE(TRIM(UPPER(Lista_odbiorców!F238)),"""",),"„",),"”",),";",))</f>
        <v/>
      </c>
      <c r="F225" s="10" t="str">
        <f>IF(Lista_odbiorców!G238="","",Lista_odbiorców!G238)</f>
        <v/>
      </c>
      <c r="G225" s="10" t="str">
        <f>IF(Lista_odbiorców!I238="","",SUBSTITUTE(SUBSTITUTE(SUBSTITUTE(SUBSTITUTE(Lista_odbiorców!I238,"""",),"„",),"”",),";",))</f>
        <v/>
      </c>
      <c r="H225" s="10" t="str">
        <f>IF(Lista_odbiorców!P238="","",SUBSTITUTE(UPPER(Lista_odbiorców!P238),"EUR, VAT W PLN","EUR",1))</f>
        <v/>
      </c>
      <c r="I225" s="10" t="str">
        <f>IF(Lista_odbiorców!J238="","",Lista_odbiorców!J238)</f>
        <v/>
      </c>
      <c r="J225" s="10" t="str">
        <f>IF(Lista_odbiorców!K238="","",Lista_odbiorców!K238)</f>
        <v/>
      </c>
      <c r="K225" s="10" t="str">
        <f>IF(Lista_odbiorców!L238="","",Lista_odbiorców!L238)</f>
        <v/>
      </c>
      <c r="L225" s="10" t="str">
        <f>IF(Lista_odbiorców!B238="","",0)</f>
        <v/>
      </c>
      <c r="M225" s="10" t="str">
        <f>IF(Lista_odbiorców!M238="","",Lista_odbiorców!M238)</f>
        <v/>
      </c>
      <c r="N225" s="10" t="str">
        <f>IF(Lista_odbiorców!Q238="","",Lista_odbiorców!Q238)</f>
        <v/>
      </c>
      <c r="O225" s="10" t="str">
        <f>IF(Lista_odbiorców!S238="","",Lista_odbiorców!S238)</f>
        <v/>
      </c>
      <c r="P225" s="10" t="str">
        <f>IF(Lista_odbiorców!T238="","",Lista_odbiorców!T238)</f>
        <v/>
      </c>
      <c r="Q225" s="10" t="str">
        <f>IF(Lista_odbiorców!U238="","",Lista_odbiorców!U238)</f>
        <v/>
      </c>
      <c r="R225" s="10" t="str">
        <f>IF(Lista_odbiorców!V238="","",Lista_odbiorców!V238)</f>
        <v/>
      </c>
      <c r="S225" s="10" t="str">
        <f>IF(Lista_odbiorców!B238="","","nie")</f>
        <v/>
      </c>
      <c r="T225" s="10" t="str">
        <f>IF(Lista_odbiorców!N238="","",Lista_odbiorców!N238)</f>
        <v/>
      </c>
      <c r="U225" s="10" t="str">
        <f>IF(Lista_odbiorców!R238="","",VLOOKUP(Lista_odbiorców!R238,limnewold,2,FALSE))</f>
        <v/>
      </c>
    </row>
    <row r="226" spans="1:21">
      <c r="A226" s="10" t="str">
        <f>IF(Lista_odbiorców!B239="","",SUBSTITUTE(SUBSTITUTE(SUBSTITUTE(SUBSTITUTE(SUBSTITUTE(SUBSTITUTE(UPPER(Lista_odbiorców!B239),"""",),"„",),"”",),";",)," ",),"-",))</f>
        <v/>
      </c>
      <c r="B226" s="10" t="str">
        <f>IF(Lista_odbiorców!C239="","",SUBSTITUTE(SUBSTITUTE(SUBSTITUTE(SUBSTITUTE(TRIM(UPPER(Lista_odbiorców!C239)),"""",),"„",),"”",),";",))</f>
        <v/>
      </c>
      <c r="C226" s="10" t="str">
        <f>IF(Lista_odbiorców!D239="","",SUBSTITUTE(SUBSTITUTE(SUBSTITUTE(SUBSTITUTE(TRIM(UPPER(Lista_odbiorców!D239)),"""",),"„",),"”",),";",))</f>
        <v/>
      </c>
      <c r="D226" s="10" t="str">
        <f>IF(Lista_odbiorców!E239="","",SUBSTITUTE(SUBSTITUTE(SUBSTITUTE(SUBSTITUTE(TRIM(UPPER(Lista_odbiorców!E239)),"""",),"„",),"”",),";",))</f>
        <v/>
      </c>
      <c r="E226" s="10" t="str">
        <f>IF(Lista_odbiorców!F239="","",SUBSTITUTE(SUBSTITUTE(SUBSTITUTE(SUBSTITUTE(TRIM(UPPER(Lista_odbiorców!F239)),"""",),"„",),"”",),";",))</f>
        <v/>
      </c>
      <c r="F226" s="10" t="str">
        <f>IF(Lista_odbiorców!G239="","",Lista_odbiorców!G239)</f>
        <v/>
      </c>
      <c r="G226" s="10" t="str">
        <f>IF(Lista_odbiorców!I239="","",SUBSTITUTE(SUBSTITUTE(SUBSTITUTE(SUBSTITUTE(Lista_odbiorców!I239,"""",),"„",),"”",),";",))</f>
        <v/>
      </c>
      <c r="H226" s="10" t="str">
        <f>IF(Lista_odbiorców!P239="","",SUBSTITUTE(UPPER(Lista_odbiorców!P239),"EUR, VAT W PLN","EUR",1))</f>
        <v/>
      </c>
      <c r="I226" s="10" t="str">
        <f>IF(Lista_odbiorców!J239="","",Lista_odbiorców!J239)</f>
        <v/>
      </c>
      <c r="J226" s="10" t="str">
        <f>IF(Lista_odbiorców!K239="","",Lista_odbiorców!K239)</f>
        <v/>
      </c>
      <c r="K226" s="10" t="str">
        <f>IF(Lista_odbiorców!L239="","",Lista_odbiorców!L239)</f>
        <v/>
      </c>
      <c r="L226" s="10" t="str">
        <f>IF(Lista_odbiorców!B239="","",0)</f>
        <v/>
      </c>
      <c r="M226" s="10" t="str">
        <f>IF(Lista_odbiorców!M239="","",Lista_odbiorców!M239)</f>
        <v/>
      </c>
      <c r="N226" s="10" t="str">
        <f>IF(Lista_odbiorców!Q239="","",Lista_odbiorców!Q239)</f>
        <v/>
      </c>
      <c r="O226" s="10" t="str">
        <f>IF(Lista_odbiorców!S239="","",Lista_odbiorców!S239)</f>
        <v/>
      </c>
      <c r="P226" s="10" t="str">
        <f>IF(Lista_odbiorców!T239="","",Lista_odbiorców!T239)</f>
        <v/>
      </c>
      <c r="Q226" s="10" t="str">
        <f>IF(Lista_odbiorców!U239="","",Lista_odbiorców!U239)</f>
        <v/>
      </c>
      <c r="R226" s="10" t="str">
        <f>IF(Lista_odbiorców!V239="","",Lista_odbiorców!V239)</f>
        <v/>
      </c>
      <c r="S226" s="10" t="str">
        <f>IF(Lista_odbiorców!B239="","","nie")</f>
        <v/>
      </c>
      <c r="T226" s="10" t="str">
        <f>IF(Lista_odbiorców!N239="","",Lista_odbiorców!N239)</f>
        <v/>
      </c>
      <c r="U226" s="10" t="str">
        <f>IF(Lista_odbiorców!R239="","",VLOOKUP(Lista_odbiorców!R239,limnewold,2,FALSE))</f>
        <v/>
      </c>
    </row>
    <row r="227" spans="1:21">
      <c r="A227" s="10" t="str">
        <f>IF(Lista_odbiorców!B240="","",SUBSTITUTE(SUBSTITUTE(SUBSTITUTE(SUBSTITUTE(SUBSTITUTE(SUBSTITUTE(UPPER(Lista_odbiorców!B240),"""",),"„",),"”",),";",)," ",),"-",))</f>
        <v/>
      </c>
      <c r="B227" s="10" t="str">
        <f>IF(Lista_odbiorców!C240="","",SUBSTITUTE(SUBSTITUTE(SUBSTITUTE(SUBSTITUTE(TRIM(UPPER(Lista_odbiorców!C240)),"""",),"„",),"”",),";",))</f>
        <v/>
      </c>
      <c r="C227" s="10" t="str">
        <f>IF(Lista_odbiorców!D240="","",SUBSTITUTE(SUBSTITUTE(SUBSTITUTE(SUBSTITUTE(TRIM(UPPER(Lista_odbiorców!D240)),"""",),"„",),"”",),";",))</f>
        <v/>
      </c>
      <c r="D227" s="10" t="str">
        <f>IF(Lista_odbiorców!E240="","",SUBSTITUTE(SUBSTITUTE(SUBSTITUTE(SUBSTITUTE(TRIM(UPPER(Lista_odbiorców!E240)),"""",),"„",),"”",),";",))</f>
        <v/>
      </c>
      <c r="E227" s="10" t="str">
        <f>IF(Lista_odbiorców!F240="","",SUBSTITUTE(SUBSTITUTE(SUBSTITUTE(SUBSTITUTE(TRIM(UPPER(Lista_odbiorców!F240)),"""",),"„",),"”",),";",))</f>
        <v/>
      </c>
      <c r="F227" s="10" t="str">
        <f>IF(Lista_odbiorców!G240="","",Lista_odbiorców!G240)</f>
        <v/>
      </c>
      <c r="G227" s="10" t="str">
        <f>IF(Lista_odbiorców!I240="","",SUBSTITUTE(SUBSTITUTE(SUBSTITUTE(SUBSTITUTE(Lista_odbiorców!I240,"""",),"„",),"”",),";",))</f>
        <v/>
      </c>
      <c r="H227" s="10" t="str">
        <f>IF(Lista_odbiorców!P240="","",SUBSTITUTE(UPPER(Lista_odbiorców!P240),"EUR, VAT W PLN","EUR",1))</f>
        <v/>
      </c>
      <c r="I227" s="10" t="str">
        <f>IF(Lista_odbiorców!J240="","",Lista_odbiorców!J240)</f>
        <v/>
      </c>
      <c r="J227" s="10" t="str">
        <f>IF(Lista_odbiorców!K240="","",Lista_odbiorców!K240)</f>
        <v/>
      </c>
      <c r="K227" s="10" t="str">
        <f>IF(Lista_odbiorców!L240="","",Lista_odbiorców!L240)</f>
        <v/>
      </c>
      <c r="L227" s="10" t="str">
        <f>IF(Lista_odbiorców!B240="","",0)</f>
        <v/>
      </c>
      <c r="M227" s="10" t="str">
        <f>IF(Lista_odbiorców!M240="","",Lista_odbiorców!M240)</f>
        <v/>
      </c>
      <c r="N227" s="10" t="str">
        <f>IF(Lista_odbiorców!Q240="","",Lista_odbiorców!Q240)</f>
        <v/>
      </c>
      <c r="O227" s="10" t="str">
        <f>IF(Lista_odbiorców!S240="","",Lista_odbiorców!S240)</f>
        <v/>
      </c>
      <c r="P227" s="10" t="str">
        <f>IF(Lista_odbiorców!T240="","",Lista_odbiorców!T240)</f>
        <v/>
      </c>
      <c r="Q227" s="10" t="str">
        <f>IF(Lista_odbiorców!U240="","",Lista_odbiorców!U240)</f>
        <v/>
      </c>
      <c r="R227" s="10" t="str">
        <f>IF(Lista_odbiorców!V240="","",Lista_odbiorców!V240)</f>
        <v/>
      </c>
      <c r="S227" s="10" t="str">
        <f>IF(Lista_odbiorców!B240="","","nie")</f>
        <v/>
      </c>
      <c r="T227" s="10" t="str">
        <f>IF(Lista_odbiorców!N240="","",Lista_odbiorców!N240)</f>
        <v/>
      </c>
      <c r="U227" s="10" t="str">
        <f>IF(Lista_odbiorców!R240="","",VLOOKUP(Lista_odbiorców!R240,limnewold,2,FALSE))</f>
        <v/>
      </c>
    </row>
    <row r="228" spans="1:21">
      <c r="A228" s="10" t="str">
        <f>IF(Lista_odbiorców!B241="","",SUBSTITUTE(SUBSTITUTE(SUBSTITUTE(SUBSTITUTE(SUBSTITUTE(SUBSTITUTE(UPPER(Lista_odbiorców!B241),"""",),"„",),"”",),";",)," ",),"-",))</f>
        <v/>
      </c>
      <c r="B228" s="10" t="str">
        <f>IF(Lista_odbiorców!C241="","",SUBSTITUTE(SUBSTITUTE(SUBSTITUTE(SUBSTITUTE(TRIM(UPPER(Lista_odbiorców!C241)),"""",),"„",),"”",),";",))</f>
        <v/>
      </c>
      <c r="C228" s="10" t="str">
        <f>IF(Lista_odbiorców!D241="","",SUBSTITUTE(SUBSTITUTE(SUBSTITUTE(SUBSTITUTE(TRIM(UPPER(Lista_odbiorców!D241)),"""",),"„",),"”",),";",))</f>
        <v/>
      </c>
      <c r="D228" s="10" t="str">
        <f>IF(Lista_odbiorców!E241="","",SUBSTITUTE(SUBSTITUTE(SUBSTITUTE(SUBSTITUTE(TRIM(UPPER(Lista_odbiorców!E241)),"""",),"„",),"”",),";",))</f>
        <v/>
      </c>
      <c r="E228" s="10" t="str">
        <f>IF(Lista_odbiorców!F241="","",SUBSTITUTE(SUBSTITUTE(SUBSTITUTE(SUBSTITUTE(TRIM(UPPER(Lista_odbiorców!F241)),"""",),"„",),"”",),";",))</f>
        <v/>
      </c>
      <c r="F228" s="10" t="str">
        <f>IF(Lista_odbiorców!G241="","",Lista_odbiorców!G241)</f>
        <v/>
      </c>
      <c r="G228" s="10" t="str">
        <f>IF(Lista_odbiorców!I241="","",SUBSTITUTE(SUBSTITUTE(SUBSTITUTE(SUBSTITUTE(Lista_odbiorców!I241,"""",),"„",),"”",),";",))</f>
        <v/>
      </c>
      <c r="H228" s="10" t="str">
        <f>IF(Lista_odbiorców!P241="","",SUBSTITUTE(UPPER(Lista_odbiorców!P241),"EUR, VAT W PLN","EUR",1))</f>
        <v/>
      </c>
      <c r="I228" s="10" t="str">
        <f>IF(Lista_odbiorców!J241="","",Lista_odbiorców!J241)</f>
        <v/>
      </c>
      <c r="J228" s="10" t="str">
        <f>IF(Lista_odbiorców!K241="","",Lista_odbiorców!K241)</f>
        <v/>
      </c>
      <c r="K228" s="10" t="str">
        <f>IF(Lista_odbiorców!L241="","",Lista_odbiorców!L241)</f>
        <v/>
      </c>
      <c r="L228" s="10" t="str">
        <f>IF(Lista_odbiorców!B241="","",0)</f>
        <v/>
      </c>
      <c r="M228" s="10" t="str">
        <f>IF(Lista_odbiorców!M241="","",Lista_odbiorców!M241)</f>
        <v/>
      </c>
      <c r="N228" s="10" t="str">
        <f>IF(Lista_odbiorców!Q241="","",Lista_odbiorców!Q241)</f>
        <v/>
      </c>
      <c r="O228" s="10" t="str">
        <f>IF(Lista_odbiorców!S241="","",Lista_odbiorców!S241)</f>
        <v/>
      </c>
      <c r="P228" s="10" t="str">
        <f>IF(Lista_odbiorców!T241="","",Lista_odbiorców!T241)</f>
        <v/>
      </c>
      <c r="Q228" s="10" t="str">
        <f>IF(Lista_odbiorców!U241="","",Lista_odbiorców!U241)</f>
        <v/>
      </c>
      <c r="R228" s="10" t="str">
        <f>IF(Lista_odbiorców!V241="","",Lista_odbiorców!V241)</f>
        <v/>
      </c>
      <c r="S228" s="10" t="str">
        <f>IF(Lista_odbiorców!B241="","","nie")</f>
        <v/>
      </c>
      <c r="T228" s="10" t="str">
        <f>IF(Lista_odbiorców!N241="","",Lista_odbiorców!N241)</f>
        <v/>
      </c>
      <c r="U228" s="10" t="str">
        <f>IF(Lista_odbiorców!R241="","",VLOOKUP(Lista_odbiorców!R241,limnewold,2,FALSE))</f>
        <v/>
      </c>
    </row>
    <row r="229" spans="1:21">
      <c r="A229" s="10" t="str">
        <f>IF(Lista_odbiorców!B242="","",SUBSTITUTE(SUBSTITUTE(SUBSTITUTE(SUBSTITUTE(SUBSTITUTE(SUBSTITUTE(UPPER(Lista_odbiorców!B242),"""",),"„",),"”",),";",)," ",),"-",))</f>
        <v/>
      </c>
      <c r="B229" s="10" t="str">
        <f>IF(Lista_odbiorców!C242="","",SUBSTITUTE(SUBSTITUTE(SUBSTITUTE(SUBSTITUTE(TRIM(UPPER(Lista_odbiorców!C242)),"""",),"„",),"”",),";",))</f>
        <v/>
      </c>
      <c r="C229" s="10" t="str">
        <f>IF(Lista_odbiorców!D242="","",SUBSTITUTE(SUBSTITUTE(SUBSTITUTE(SUBSTITUTE(TRIM(UPPER(Lista_odbiorców!D242)),"""",),"„",),"”",),";",))</f>
        <v/>
      </c>
      <c r="D229" s="10" t="str">
        <f>IF(Lista_odbiorców!E242="","",SUBSTITUTE(SUBSTITUTE(SUBSTITUTE(SUBSTITUTE(TRIM(UPPER(Lista_odbiorców!E242)),"""",),"„",),"”",),";",))</f>
        <v/>
      </c>
      <c r="E229" s="10" t="str">
        <f>IF(Lista_odbiorców!F242="","",SUBSTITUTE(SUBSTITUTE(SUBSTITUTE(SUBSTITUTE(TRIM(UPPER(Lista_odbiorców!F242)),"""",),"„",),"”",),";",))</f>
        <v/>
      </c>
      <c r="F229" s="10" t="str">
        <f>IF(Lista_odbiorców!G242="","",Lista_odbiorców!G242)</f>
        <v/>
      </c>
      <c r="G229" s="10" t="str">
        <f>IF(Lista_odbiorców!I242="","",SUBSTITUTE(SUBSTITUTE(SUBSTITUTE(SUBSTITUTE(Lista_odbiorców!I242,"""",),"„",),"”",),";",))</f>
        <v/>
      </c>
      <c r="H229" s="10" t="str">
        <f>IF(Lista_odbiorców!P242="","",SUBSTITUTE(UPPER(Lista_odbiorców!P242),"EUR, VAT W PLN","EUR",1))</f>
        <v/>
      </c>
      <c r="I229" s="10" t="str">
        <f>IF(Lista_odbiorców!J242="","",Lista_odbiorców!J242)</f>
        <v/>
      </c>
      <c r="J229" s="10" t="str">
        <f>IF(Lista_odbiorców!K242="","",Lista_odbiorców!K242)</f>
        <v/>
      </c>
      <c r="K229" s="10" t="str">
        <f>IF(Lista_odbiorców!L242="","",Lista_odbiorców!L242)</f>
        <v/>
      </c>
      <c r="L229" s="10" t="str">
        <f>IF(Lista_odbiorców!B242="","",0)</f>
        <v/>
      </c>
      <c r="M229" s="10" t="str">
        <f>IF(Lista_odbiorców!M242="","",Lista_odbiorców!M242)</f>
        <v/>
      </c>
      <c r="N229" s="10" t="str">
        <f>IF(Lista_odbiorców!Q242="","",Lista_odbiorców!Q242)</f>
        <v/>
      </c>
      <c r="O229" s="10" t="str">
        <f>IF(Lista_odbiorców!S242="","",Lista_odbiorców!S242)</f>
        <v/>
      </c>
      <c r="P229" s="10" t="str">
        <f>IF(Lista_odbiorców!T242="","",Lista_odbiorców!T242)</f>
        <v/>
      </c>
      <c r="Q229" s="10" t="str">
        <f>IF(Lista_odbiorców!U242="","",Lista_odbiorców!U242)</f>
        <v/>
      </c>
      <c r="R229" s="10" t="str">
        <f>IF(Lista_odbiorców!V242="","",Lista_odbiorców!V242)</f>
        <v/>
      </c>
      <c r="S229" s="10" t="str">
        <f>IF(Lista_odbiorców!B242="","","nie")</f>
        <v/>
      </c>
      <c r="T229" s="10" t="str">
        <f>IF(Lista_odbiorców!N242="","",Lista_odbiorców!N242)</f>
        <v/>
      </c>
      <c r="U229" s="10" t="str">
        <f>IF(Lista_odbiorców!R242="","",VLOOKUP(Lista_odbiorców!R242,limnewold,2,FALSE))</f>
        <v/>
      </c>
    </row>
    <row r="230" spans="1:21">
      <c r="A230" s="10" t="str">
        <f>IF(Lista_odbiorców!B243="","",SUBSTITUTE(SUBSTITUTE(SUBSTITUTE(SUBSTITUTE(SUBSTITUTE(SUBSTITUTE(UPPER(Lista_odbiorców!B243),"""",),"„",),"”",),";",)," ",),"-",))</f>
        <v/>
      </c>
      <c r="B230" s="10" t="str">
        <f>IF(Lista_odbiorców!C243="","",SUBSTITUTE(SUBSTITUTE(SUBSTITUTE(SUBSTITUTE(TRIM(UPPER(Lista_odbiorców!C243)),"""",),"„",),"”",),";",))</f>
        <v/>
      </c>
      <c r="C230" s="10" t="str">
        <f>IF(Lista_odbiorców!D243="","",SUBSTITUTE(SUBSTITUTE(SUBSTITUTE(SUBSTITUTE(TRIM(UPPER(Lista_odbiorców!D243)),"""",),"„",),"”",),";",))</f>
        <v/>
      </c>
      <c r="D230" s="10" t="str">
        <f>IF(Lista_odbiorców!E243="","",SUBSTITUTE(SUBSTITUTE(SUBSTITUTE(SUBSTITUTE(TRIM(UPPER(Lista_odbiorców!E243)),"""",),"„",),"”",),";",))</f>
        <v/>
      </c>
      <c r="E230" s="10" t="str">
        <f>IF(Lista_odbiorców!F243="","",SUBSTITUTE(SUBSTITUTE(SUBSTITUTE(SUBSTITUTE(TRIM(UPPER(Lista_odbiorców!F243)),"""",),"„",),"”",),";",))</f>
        <v/>
      </c>
      <c r="F230" s="10" t="str">
        <f>IF(Lista_odbiorców!G243="","",Lista_odbiorców!G243)</f>
        <v/>
      </c>
      <c r="G230" s="10" t="str">
        <f>IF(Lista_odbiorców!I243="","",SUBSTITUTE(SUBSTITUTE(SUBSTITUTE(SUBSTITUTE(Lista_odbiorców!I243,"""",),"„",),"”",),";",))</f>
        <v/>
      </c>
      <c r="H230" s="10" t="str">
        <f>IF(Lista_odbiorców!P243="","",SUBSTITUTE(UPPER(Lista_odbiorców!P243),"EUR, VAT W PLN","EUR",1))</f>
        <v/>
      </c>
      <c r="I230" s="10" t="str">
        <f>IF(Lista_odbiorców!J243="","",Lista_odbiorców!J243)</f>
        <v/>
      </c>
      <c r="J230" s="10" t="str">
        <f>IF(Lista_odbiorców!K243="","",Lista_odbiorców!K243)</f>
        <v/>
      </c>
      <c r="K230" s="10" t="str">
        <f>IF(Lista_odbiorców!L243="","",Lista_odbiorców!L243)</f>
        <v/>
      </c>
      <c r="L230" s="10" t="str">
        <f>IF(Lista_odbiorców!B243="","",0)</f>
        <v/>
      </c>
      <c r="M230" s="10" t="str">
        <f>IF(Lista_odbiorców!M243="","",Lista_odbiorców!M243)</f>
        <v/>
      </c>
      <c r="N230" s="10" t="str">
        <f>IF(Lista_odbiorców!Q243="","",Lista_odbiorców!Q243)</f>
        <v/>
      </c>
      <c r="O230" s="10" t="str">
        <f>IF(Lista_odbiorców!S243="","",Lista_odbiorców!S243)</f>
        <v/>
      </c>
      <c r="P230" s="10" t="str">
        <f>IF(Lista_odbiorców!T243="","",Lista_odbiorców!T243)</f>
        <v/>
      </c>
      <c r="Q230" s="10" t="str">
        <f>IF(Lista_odbiorców!U243="","",Lista_odbiorców!U243)</f>
        <v/>
      </c>
      <c r="R230" s="10" t="str">
        <f>IF(Lista_odbiorców!V243="","",Lista_odbiorców!V243)</f>
        <v/>
      </c>
      <c r="S230" s="10" t="str">
        <f>IF(Lista_odbiorców!B243="","","nie")</f>
        <v/>
      </c>
      <c r="T230" s="10" t="str">
        <f>IF(Lista_odbiorców!N243="","",Lista_odbiorców!N243)</f>
        <v/>
      </c>
      <c r="U230" s="10" t="str">
        <f>IF(Lista_odbiorców!R243="","",VLOOKUP(Lista_odbiorców!R243,limnewold,2,FALSE))</f>
        <v/>
      </c>
    </row>
    <row r="231" spans="1:21">
      <c r="A231" s="10" t="str">
        <f>IF(Lista_odbiorców!B244="","",SUBSTITUTE(SUBSTITUTE(SUBSTITUTE(SUBSTITUTE(SUBSTITUTE(SUBSTITUTE(UPPER(Lista_odbiorców!B244),"""",),"„",),"”",),";",)," ",),"-",))</f>
        <v/>
      </c>
      <c r="B231" s="10" t="str">
        <f>IF(Lista_odbiorców!C244="","",SUBSTITUTE(SUBSTITUTE(SUBSTITUTE(SUBSTITUTE(TRIM(UPPER(Lista_odbiorców!C244)),"""",),"„",),"”",),";",))</f>
        <v/>
      </c>
      <c r="C231" s="10" t="str">
        <f>IF(Lista_odbiorców!D244="","",SUBSTITUTE(SUBSTITUTE(SUBSTITUTE(SUBSTITUTE(TRIM(UPPER(Lista_odbiorców!D244)),"""",),"„",),"”",),";",))</f>
        <v/>
      </c>
      <c r="D231" s="10" t="str">
        <f>IF(Lista_odbiorców!E244="","",SUBSTITUTE(SUBSTITUTE(SUBSTITUTE(SUBSTITUTE(TRIM(UPPER(Lista_odbiorców!E244)),"""",),"„",),"”",),";",))</f>
        <v/>
      </c>
      <c r="E231" s="10" t="str">
        <f>IF(Lista_odbiorców!F244="","",SUBSTITUTE(SUBSTITUTE(SUBSTITUTE(SUBSTITUTE(TRIM(UPPER(Lista_odbiorców!F244)),"""",),"„",),"”",),";",))</f>
        <v/>
      </c>
      <c r="F231" s="10" t="str">
        <f>IF(Lista_odbiorców!G244="","",Lista_odbiorców!G244)</f>
        <v/>
      </c>
      <c r="G231" s="10" t="str">
        <f>IF(Lista_odbiorców!I244="","",SUBSTITUTE(SUBSTITUTE(SUBSTITUTE(SUBSTITUTE(Lista_odbiorców!I244,"""",),"„",),"”",),";",))</f>
        <v/>
      </c>
      <c r="H231" s="10" t="str">
        <f>IF(Lista_odbiorców!P244="","",SUBSTITUTE(UPPER(Lista_odbiorców!P244),"EUR, VAT W PLN","EUR",1))</f>
        <v/>
      </c>
      <c r="I231" s="10" t="str">
        <f>IF(Lista_odbiorców!J244="","",Lista_odbiorców!J244)</f>
        <v/>
      </c>
      <c r="J231" s="10" t="str">
        <f>IF(Lista_odbiorców!K244="","",Lista_odbiorców!K244)</f>
        <v/>
      </c>
      <c r="K231" s="10" t="str">
        <f>IF(Lista_odbiorców!L244="","",Lista_odbiorców!L244)</f>
        <v/>
      </c>
      <c r="L231" s="10" t="str">
        <f>IF(Lista_odbiorców!B244="","",0)</f>
        <v/>
      </c>
      <c r="M231" s="10" t="str">
        <f>IF(Lista_odbiorców!M244="","",Lista_odbiorców!M244)</f>
        <v/>
      </c>
      <c r="N231" s="10" t="str">
        <f>IF(Lista_odbiorców!Q244="","",Lista_odbiorców!Q244)</f>
        <v/>
      </c>
      <c r="O231" s="10" t="str">
        <f>IF(Lista_odbiorców!S244="","",Lista_odbiorców!S244)</f>
        <v/>
      </c>
      <c r="P231" s="10" t="str">
        <f>IF(Lista_odbiorców!T244="","",Lista_odbiorców!T244)</f>
        <v/>
      </c>
      <c r="Q231" s="10" t="str">
        <f>IF(Lista_odbiorców!U244="","",Lista_odbiorców!U244)</f>
        <v/>
      </c>
      <c r="R231" s="10" t="str">
        <f>IF(Lista_odbiorców!V244="","",Lista_odbiorców!V244)</f>
        <v/>
      </c>
      <c r="S231" s="10" t="str">
        <f>IF(Lista_odbiorców!B244="","","nie")</f>
        <v/>
      </c>
      <c r="T231" s="10" t="str">
        <f>IF(Lista_odbiorców!N244="","",Lista_odbiorców!N244)</f>
        <v/>
      </c>
      <c r="U231" s="10" t="str">
        <f>IF(Lista_odbiorców!R244="","",VLOOKUP(Lista_odbiorców!R244,limnewold,2,FALSE))</f>
        <v/>
      </c>
    </row>
    <row r="232" spans="1:21">
      <c r="A232" s="10" t="str">
        <f>IF(Lista_odbiorców!B245="","",SUBSTITUTE(SUBSTITUTE(SUBSTITUTE(SUBSTITUTE(SUBSTITUTE(SUBSTITUTE(UPPER(Lista_odbiorców!B245),"""",),"„",),"”",),";",)," ",),"-",))</f>
        <v/>
      </c>
      <c r="B232" s="10" t="str">
        <f>IF(Lista_odbiorców!C245="","",SUBSTITUTE(SUBSTITUTE(SUBSTITUTE(SUBSTITUTE(TRIM(UPPER(Lista_odbiorców!C245)),"""",),"„",),"”",),";",))</f>
        <v/>
      </c>
      <c r="C232" s="10" t="str">
        <f>IF(Lista_odbiorców!D245="","",SUBSTITUTE(SUBSTITUTE(SUBSTITUTE(SUBSTITUTE(TRIM(UPPER(Lista_odbiorców!D245)),"""",),"„",),"”",),";",))</f>
        <v/>
      </c>
      <c r="D232" s="10" t="str">
        <f>IF(Lista_odbiorców!E245="","",SUBSTITUTE(SUBSTITUTE(SUBSTITUTE(SUBSTITUTE(TRIM(UPPER(Lista_odbiorców!E245)),"""",),"„",),"”",),";",))</f>
        <v/>
      </c>
      <c r="E232" s="10" t="str">
        <f>IF(Lista_odbiorców!F245="","",SUBSTITUTE(SUBSTITUTE(SUBSTITUTE(SUBSTITUTE(TRIM(UPPER(Lista_odbiorców!F245)),"""",),"„",),"”",),";",))</f>
        <v/>
      </c>
      <c r="F232" s="10" t="str">
        <f>IF(Lista_odbiorców!G245="","",Lista_odbiorców!G245)</f>
        <v/>
      </c>
      <c r="G232" s="10" t="str">
        <f>IF(Lista_odbiorców!I245="","",SUBSTITUTE(SUBSTITUTE(SUBSTITUTE(SUBSTITUTE(Lista_odbiorców!I245,"""",),"„",),"”",),";",))</f>
        <v/>
      </c>
      <c r="H232" s="10" t="str">
        <f>IF(Lista_odbiorców!P245="","",SUBSTITUTE(UPPER(Lista_odbiorców!P245),"EUR, VAT W PLN","EUR",1))</f>
        <v/>
      </c>
      <c r="I232" s="10" t="str">
        <f>IF(Lista_odbiorców!J245="","",Lista_odbiorców!J245)</f>
        <v/>
      </c>
      <c r="J232" s="10" t="str">
        <f>IF(Lista_odbiorców!K245="","",Lista_odbiorców!K245)</f>
        <v/>
      </c>
      <c r="K232" s="10" t="str">
        <f>IF(Lista_odbiorców!L245="","",Lista_odbiorców!L245)</f>
        <v/>
      </c>
      <c r="L232" s="10" t="str">
        <f>IF(Lista_odbiorców!B245="","",0)</f>
        <v/>
      </c>
      <c r="M232" s="10" t="str">
        <f>IF(Lista_odbiorców!M245="","",Lista_odbiorców!M245)</f>
        <v/>
      </c>
      <c r="N232" s="10" t="str">
        <f>IF(Lista_odbiorców!Q245="","",Lista_odbiorców!Q245)</f>
        <v/>
      </c>
      <c r="O232" s="10" t="str">
        <f>IF(Lista_odbiorców!S245="","",Lista_odbiorców!S245)</f>
        <v/>
      </c>
      <c r="P232" s="10" t="str">
        <f>IF(Lista_odbiorców!T245="","",Lista_odbiorców!T245)</f>
        <v/>
      </c>
      <c r="Q232" s="10" t="str">
        <f>IF(Lista_odbiorców!U245="","",Lista_odbiorców!U245)</f>
        <v/>
      </c>
      <c r="R232" s="10" t="str">
        <f>IF(Lista_odbiorców!V245="","",Lista_odbiorców!V245)</f>
        <v/>
      </c>
      <c r="S232" s="10" t="str">
        <f>IF(Lista_odbiorców!B245="","","nie")</f>
        <v/>
      </c>
      <c r="T232" s="10" t="str">
        <f>IF(Lista_odbiorców!N245="","",Lista_odbiorców!N245)</f>
        <v/>
      </c>
      <c r="U232" s="10" t="str">
        <f>IF(Lista_odbiorców!R245="","",VLOOKUP(Lista_odbiorców!R245,limnewold,2,FALSE))</f>
        <v/>
      </c>
    </row>
    <row r="233" spans="1:21">
      <c r="A233" s="10" t="str">
        <f>IF(Lista_odbiorców!B246="","",SUBSTITUTE(SUBSTITUTE(SUBSTITUTE(SUBSTITUTE(SUBSTITUTE(SUBSTITUTE(UPPER(Lista_odbiorców!B246),"""",),"„",),"”",),";",)," ",),"-",))</f>
        <v/>
      </c>
      <c r="B233" s="10" t="str">
        <f>IF(Lista_odbiorców!C246="","",SUBSTITUTE(SUBSTITUTE(SUBSTITUTE(SUBSTITUTE(TRIM(UPPER(Lista_odbiorców!C246)),"""",),"„",),"”",),";",))</f>
        <v/>
      </c>
      <c r="C233" s="10" t="str">
        <f>IF(Lista_odbiorców!D246="","",SUBSTITUTE(SUBSTITUTE(SUBSTITUTE(SUBSTITUTE(TRIM(UPPER(Lista_odbiorców!D246)),"""",),"„",),"”",),";",))</f>
        <v/>
      </c>
      <c r="D233" s="10" t="str">
        <f>IF(Lista_odbiorców!E246="","",SUBSTITUTE(SUBSTITUTE(SUBSTITUTE(SUBSTITUTE(TRIM(UPPER(Lista_odbiorców!E246)),"""",),"„",),"”",),";",))</f>
        <v/>
      </c>
      <c r="E233" s="10" t="str">
        <f>IF(Lista_odbiorców!F246="","",SUBSTITUTE(SUBSTITUTE(SUBSTITUTE(SUBSTITUTE(TRIM(UPPER(Lista_odbiorców!F246)),"""",),"„",),"”",),";",))</f>
        <v/>
      </c>
      <c r="F233" s="10" t="str">
        <f>IF(Lista_odbiorców!G246="","",Lista_odbiorców!G246)</f>
        <v/>
      </c>
      <c r="G233" s="10" t="str">
        <f>IF(Lista_odbiorców!I246="","",SUBSTITUTE(SUBSTITUTE(SUBSTITUTE(SUBSTITUTE(Lista_odbiorców!I246,"""",),"„",),"”",),";",))</f>
        <v/>
      </c>
      <c r="H233" s="10" t="str">
        <f>IF(Lista_odbiorców!P246="","",SUBSTITUTE(UPPER(Lista_odbiorców!P246),"EUR, VAT W PLN","EUR",1))</f>
        <v/>
      </c>
      <c r="I233" s="10" t="str">
        <f>IF(Lista_odbiorców!J246="","",Lista_odbiorców!J246)</f>
        <v/>
      </c>
      <c r="J233" s="10" t="str">
        <f>IF(Lista_odbiorców!K246="","",Lista_odbiorców!K246)</f>
        <v/>
      </c>
      <c r="K233" s="10" t="str">
        <f>IF(Lista_odbiorców!L246="","",Lista_odbiorców!L246)</f>
        <v/>
      </c>
      <c r="L233" s="10" t="str">
        <f>IF(Lista_odbiorców!B246="","",0)</f>
        <v/>
      </c>
      <c r="M233" s="10" t="str">
        <f>IF(Lista_odbiorców!M246="","",Lista_odbiorców!M246)</f>
        <v/>
      </c>
      <c r="N233" s="10" t="str">
        <f>IF(Lista_odbiorców!Q246="","",Lista_odbiorców!Q246)</f>
        <v/>
      </c>
      <c r="O233" s="10" t="str">
        <f>IF(Lista_odbiorców!S246="","",Lista_odbiorców!S246)</f>
        <v/>
      </c>
      <c r="P233" s="10" t="str">
        <f>IF(Lista_odbiorców!T246="","",Lista_odbiorców!T246)</f>
        <v/>
      </c>
      <c r="Q233" s="10" t="str">
        <f>IF(Lista_odbiorców!U246="","",Lista_odbiorców!U246)</f>
        <v/>
      </c>
      <c r="R233" s="10" t="str">
        <f>IF(Lista_odbiorców!V246="","",Lista_odbiorców!V246)</f>
        <v/>
      </c>
      <c r="S233" s="10" t="str">
        <f>IF(Lista_odbiorców!B246="","","nie")</f>
        <v/>
      </c>
      <c r="T233" s="10" t="str">
        <f>IF(Lista_odbiorców!N246="","",Lista_odbiorców!N246)</f>
        <v/>
      </c>
      <c r="U233" s="10" t="str">
        <f>IF(Lista_odbiorców!R246="","",VLOOKUP(Lista_odbiorców!R246,limnewold,2,FALSE))</f>
        <v/>
      </c>
    </row>
    <row r="234" spans="1:21">
      <c r="A234" s="10" t="str">
        <f>IF(Lista_odbiorców!B247="","",SUBSTITUTE(SUBSTITUTE(SUBSTITUTE(SUBSTITUTE(SUBSTITUTE(SUBSTITUTE(UPPER(Lista_odbiorców!B247),"""",),"„",),"”",),";",)," ",),"-",))</f>
        <v/>
      </c>
      <c r="B234" s="10" t="str">
        <f>IF(Lista_odbiorców!C247="","",SUBSTITUTE(SUBSTITUTE(SUBSTITUTE(SUBSTITUTE(TRIM(UPPER(Lista_odbiorców!C247)),"""",),"„",),"”",),";",))</f>
        <v/>
      </c>
      <c r="C234" s="10" t="str">
        <f>IF(Lista_odbiorców!D247="","",SUBSTITUTE(SUBSTITUTE(SUBSTITUTE(SUBSTITUTE(TRIM(UPPER(Lista_odbiorców!D247)),"""",),"„",),"”",),";",))</f>
        <v/>
      </c>
      <c r="D234" s="10" t="str">
        <f>IF(Lista_odbiorców!E247="","",SUBSTITUTE(SUBSTITUTE(SUBSTITUTE(SUBSTITUTE(TRIM(UPPER(Lista_odbiorców!E247)),"""",),"„",),"”",),";",))</f>
        <v/>
      </c>
      <c r="E234" s="10" t="str">
        <f>IF(Lista_odbiorców!F247="","",SUBSTITUTE(SUBSTITUTE(SUBSTITUTE(SUBSTITUTE(TRIM(UPPER(Lista_odbiorców!F247)),"""",),"„",),"”",),";",))</f>
        <v/>
      </c>
      <c r="F234" s="10" t="str">
        <f>IF(Lista_odbiorców!G247="","",Lista_odbiorców!G247)</f>
        <v/>
      </c>
      <c r="G234" s="10" t="str">
        <f>IF(Lista_odbiorców!I247="","",SUBSTITUTE(SUBSTITUTE(SUBSTITUTE(SUBSTITUTE(Lista_odbiorców!I247,"""",),"„",),"”",),";",))</f>
        <v/>
      </c>
      <c r="H234" s="10" t="str">
        <f>IF(Lista_odbiorców!P247="","",SUBSTITUTE(UPPER(Lista_odbiorców!P247),"EUR, VAT W PLN","EUR",1))</f>
        <v/>
      </c>
      <c r="I234" s="10" t="str">
        <f>IF(Lista_odbiorców!J247="","",Lista_odbiorców!J247)</f>
        <v/>
      </c>
      <c r="J234" s="10" t="str">
        <f>IF(Lista_odbiorców!K247="","",Lista_odbiorców!K247)</f>
        <v/>
      </c>
      <c r="K234" s="10" t="str">
        <f>IF(Lista_odbiorców!L247="","",Lista_odbiorców!L247)</f>
        <v/>
      </c>
      <c r="L234" s="10" t="str">
        <f>IF(Lista_odbiorców!B247="","",0)</f>
        <v/>
      </c>
      <c r="M234" s="10" t="str">
        <f>IF(Lista_odbiorców!M247="","",Lista_odbiorców!M247)</f>
        <v/>
      </c>
      <c r="N234" s="10" t="str">
        <f>IF(Lista_odbiorców!Q247="","",Lista_odbiorców!Q247)</f>
        <v/>
      </c>
      <c r="O234" s="10" t="str">
        <f>IF(Lista_odbiorców!S247="","",Lista_odbiorców!S247)</f>
        <v/>
      </c>
      <c r="P234" s="10" t="str">
        <f>IF(Lista_odbiorców!T247="","",Lista_odbiorców!T247)</f>
        <v/>
      </c>
      <c r="Q234" s="10" t="str">
        <f>IF(Lista_odbiorców!U247="","",Lista_odbiorców!U247)</f>
        <v/>
      </c>
      <c r="R234" s="10" t="str">
        <f>IF(Lista_odbiorców!V247="","",Lista_odbiorców!V247)</f>
        <v/>
      </c>
      <c r="S234" s="10" t="str">
        <f>IF(Lista_odbiorców!B247="","","nie")</f>
        <v/>
      </c>
      <c r="T234" s="10" t="str">
        <f>IF(Lista_odbiorców!N247="","",Lista_odbiorców!N247)</f>
        <v/>
      </c>
      <c r="U234" s="10" t="str">
        <f>IF(Lista_odbiorców!R247="","",VLOOKUP(Lista_odbiorców!R247,limnewold,2,FALSE))</f>
        <v/>
      </c>
    </row>
    <row r="235" spans="1:21">
      <c r="A235" s="10" t="str">
        <f>IF(Lista_odbiorców!B248="","",SUBSTITUTE(SUBSTITUTE(SUBSTITUTE(SUBSTITUTE(SUBSTITUTE(SUBSTITUTE(UPPER(Lista_odbiorców!B248),"""",),"„",),"”",),";",)," ",),"-",))</f>
        <v/>
      </c>
      <c r="B235" s="10" t="str">
        <f>IF(Lista_odbiorców!C248="","",SUBSTITUTE(SUBSTITUTE(SUBSTITUTE(SUBSTITUTE(TRIM(UPPER(Lista_odbiorców!C248)),"""",),"„",),"”",),";",))</f>
        <v/>
      </c>
      <c r="C235" s="10" t="str">
        <f>IF(Lista_odbiorców!D248="","",SUBSTITUTE(SUBSTITUTE(SUBSTITUTE(SUBSTITUTE(TRIM(UPPER(Lista_odbiorców!D248)),"""",),"„",),"”",),";",))</f>
        <v/>
      </c>
      <c r="D235" s="10" t="str">
        <f>IF(Lista_odbiorców!E248="","",SUBSTITUTE(SUBSTITUTE(SUBSTITUTE(SUBSTITUTE(TRIM(UPPER(Lista_odbiorców!E248)),"""",),"„",),"”",),";",))</f>
        <v/>
      </c>
      <c r="E235" s="10" t="str">
        <f>IF(Lista_odbiorców!F248="","",SUBSTITUTE(SUBSTITUTE(SUBSTITUTE(SUBSTITUTE(TRIM(UPPER(Lista_odbiorców!F248)),"""",),"„",),"”",),";",))</f>
        <v/>
      </c>
      <c r="F235" s="10" t="str">
        <f>IF(Lista_odbiorców!G248="","",Lista_odbiorców!G248)</f>
        <v/>
      </c>
      <c r="G235" s="10" t="str">
        <f>IF(Lista_odbiorców!I248="","",SUBSTITUTE(SUBSTITUTE(SUBSTITUTE(SUBSTITUTE(Lista_odbiorców!I248,"""",),"„",),"”",),";",))</f>
        <v/>
      </c>
      <c r="H235" s="10" t="str">
        <f>IF(Lista_odbiorców!P248="","",SUBSTITUTE(UPPER(Lista_odbiorców!P248),"EUR, VAT W PLN","EUR",1))</f>
        <v/>
      </c>
      <c r="I235" s="10" t="str">
        <f>IF(Lista_odbiorców!J248="","",Lista_odbiorców!J248)</f>
        <v/>
      </c>
      <c r="J235" s="10" t="str">
        <f>IF(Lista_odbiorców!K248="","",Lista_odbiorców!K248)</f>
        <v/>
      </c>
      <c r="K235" s="10" t="str">
        <f>IF(Lista_odbiorców!L248="","",Lista_odbiorców!L248)</f>
        <v/>
      </c>
      <c r="L235" s="10" t="str">
        <f>IF(Lista_odbiorców!B248="","",0)</f>
        <v/>
      </c>
      <c r="M235" s="10" t="str">
        <f>IF(Lista_odbiorców!M248="","",Lista_odbiorców!M248)</f>
        <v/>
      </c>
      <c r="N235" s="10" t="str">
        <f>IF(Lista_odbiorców!Q248="","",Lista_odbiorców!Q248)</f>
        <v/>
      </c>
      <c r="O235" s="10" t="str">
        <f>IF(Lista_odbiorców!S248="","",Lista_odbiorców!S248)</f>
        <v/>
      </c>
      <c r="P235" s="10" t="str">
        <f>IF(Lista_odbiorców!T248="","",Lista_odbiorców!T248)</f>
        <v/>
      </c>
      <c r="Q235" s="10" t="str">
        <f>IF(Lista_odbiorców!U248="","",Lista_odbiorców!U248)</f>
        <v/>
      </c>
      <c r="R235" s="10" t="str">
        <f>IF(Lista_odbiorców!V248="","",Lista_odbiorców!V248)</f>
        <v/>
      </c>
      <c r="S235" s="10" t="str">
        <f>IF(Lista_odbiorców!B248="","","nie")</f>
        <v/>
      </c>
      <c r="T235" s="10" t="str">
        <f>IF(Lista_odbiorców!N248="","",Lista_odbiorców!N248)</f>
        <v/>
      </c>
      <c r="U235" s="10" t="str">
        <f>IF(Lista_odbiorców!R248="","",VLOOKUP(Lista_odbiorców!R248,limnewold,2,FALSE))</f>
        <v/>
      </c>
    </row>
    <row r="236" spans="1:21">
      <c r="A236" s="10" t="str">
        <f>IF(Lista_odbiorców!B249="","",SUBSTITUTE(SUBSTITUTE(SUBSTITUTE(SUBSTITUTE(SUBSTITUTE(SUBSTITUTE(UPPER(Lista_odbiorców!B249),"""",),"„",),"”",),";",)," ",),"-",))</f>
        <v/>
      </c>
      <c r="B236" s="10" t="str">
        <f>IF(Lista_odbiorców!C249="","",SUBSTITUTE(SUBSTITUTE(SUBSTITUTE(SUBSTITUTE(TRIM(UPPER(Lista_odbiorców!C249)),"""",),"„",),"”",),";",))</f>
        <v/>
      </c>
      <c r="C236" s="10" t="str">
        <f>IF(Lista_odbiorców!D249="","",SUBSTITUTE(SUBSTITUTE(SUBSTITUTE(SUBSTITUTE(TRIM(UPPER(Lista_odbiorców!D249)),"""",),"„",),"”",),";",))</f>
        <v/>
      </c>
      <c r="D236" s="10" t="str">
        <f>IF(Lista_odbiorców!E249="","",SUBSTITUTE(SUBSTITUTE(SUBSTITUTE(SUBSTITUTE(TRIM(UPPER(Lista_odbiorców!E249)),"""",),"„",),"”",),";",))</f>
        <v/>
      </c>
      <c r="E236" s="10" t="str">
        <f>IF(Lista_odbiorców!F249="","",SUBSTITUTE(SUBSTITUTE(SUBSTITUTE(SUBSTITUTE(TRIM(UPPER(Lista_odbiorców!F249)),"""",),"„",),"”",),";",))</f>
        <v/>
      </c>
      <c r="F236" s="10" t="str">
        <f>IF(Lista_odbiorców!G249="","",Lista_odbiorców!G249)</f>
        <v/>
      </c>
      <c r="G236" s="10" t="str">
        <f>IF(Lista_odbiorców!I249="","",SUBSTITUTE(SUBSTITUTE(SUBSTITUTE(SUBSTITUTE(Lista_odbiorców!I249,"""",),"„",),"”",),";",))</f>
        <v/>
      </c>
      <c r="H236" s="10" t="str">
        <f>IF(Lista_odbiorców!P249="","",SUBSTITUTE(UPPER(Lista_odbiorców!P249),"EUR, VAT W PLN","EUR",1))</f>
        <v/>
      </c>
      <c r="I236" s="10" t="str">
        <f>IF(Lista_odbiorców!J249="","",Lista_odbiorców!J249)</f>
        <v/>
      </c>
      <c r="J236" s="10" t="str">
        <f>IF(Lista_odbiorców!K249="","",Lista_odbiorców!K249)</f>
        <v/>
      </c>
      <c r="K236" s="10" t="str">
        <f>IF(Lista_odbiorców!L249="","",Lista_odbiorców!L249)</f>
        <v/>
      </c>
      <c r="L236" s="10" t="str">
        <f>IF(Lista_odbiorców!B249="","",0)</f>
        <v/>
      </c>
      <c r="M236" s="10" t="str">
        <f>IF(Lista_odbiorców!M249="","",Lista_odbiorców!M249)</f>
        <v/>
      </c>
      <c r="N236" s="10" t="str">
        <f>IF(Lista_odbiorców!Q249="","",Lista_odbiorców!Q249)</f>
        <v/>
      </c>
      <c r="O236" s="10" t="str">
        <f>IF(Lista_odbiorców!S249="","",Lista_odbiorców!S249)</f>
        <v/>
      </c>
      <c r="P236" s="10" t="str">
        <f>IF(Lista_odbiorców!T249="","",Lista_odbiorców!T249)</f>
        <v/>
      </c>
      <c r="Q236" s="10" t="str">
        <f>IF(Lista_odbiorców!U249="","",Lista_odbiorców!U249)</f>
        <v/>
      </c>
      <c r="R236" s="10" t="str">
        <f>IF(Lista_odbiorców!V249="","",Lista_odbiorców!V249)</f>
        <v/>
      </c>
      <c r="S236" s="10" t="str">
        <f>IF(Lista_odbiorców!B249="","","nie")</f>
        <v/>
      </c>
      <c r="T236" s="10" t="str">
        <f>IF(Lista_odbiorców!N249="","",Lista_odbiorców!N249)</f>
        <v/>
      </c>
      <c r="U236" s="10" t="str">
        <f>IF(Lista_odbiorców!R249="","",VLOOKUP(Lista_odbiorców!R249,limnewold,2,FALSE))</f>
        <v/>
      </c>
    </row>
    <row r="237" spans="1:21">
      <c r="A237" s="10" t="str">
        <f>IF(Lista_odbiorców!B250="","",SUBSTITUTE(SUBSTITUTE(SUBSTITUTE(SUBSTITUTE(SUBSTITUTE(SUBSTITUTE(UPPER(Lista_odbiorców!B250),"""",),"„",),"”",),";",)," ",),"-",))</f>
        <v/>
      </c>
      <c r="B237" s="10" t="str">
        <f>IF(Lista_odbiorców!C250="","",SUBSTITUTE(SUBSTITUTE(SUBSTITUTE(SUBSTITUTE(TRIM(UPPER(Lista_odbiorców!C250)),"""",),"„",),"”",),";",))</f>
        <v/>
      </c>
      <c r="C237" s="10" t="str">
        <f>IF(Lista_odbiorców!D250="","",SUBSTITUTE(SUBSTITUTE(SUBSTITUTE(SUBSTITUTE(TRIM(UPPER(Lista_odbiorców!D250)),"""",),"„",),"”",),";",))</f>
        <v/>
      </c>
      <c r="D237" s="10" t="str">
        <f>IF(Lista_odbiorców!E250="","",SUBSTITUTE(SUBSTITUTE(SUBSTITUTE(SUBSTITUTE(TRIM(UPPER(Lista_odbiorców!E250)),"""",),"„",),"”",),";",))</f>
        <v/>
      </c>
      <c r="E237" s="10" t="str">
        <f>IF(Lista_odbiorców!F250="","",SUBSTITUTE(SUBSTITUTE(SUBSTITUTE(SUBSTITUTE(TRIM(UPPER(Lista_odbiorców!F250)),"""",),"„",),"”",),";",))</f>
        <v/>
      </c>
      <c r="F237" s="10" t="str">
        <f>IF(Lista_odbiorców!G250="","",Lista_odbiorców!G250)</f>
        <v/>
      </c>
      <c r="G237" s="10" t="str">
        <f>IF(Lista_odbiorców!I250="","",SUBSTITUTE(SUBSTITUTE(SUBSTITUTE(SUBSTITUTE(Lista_odbiorców!I250,"""",),"„",),"”",),";",))</f>
        <v/>
      </c>
      <c r="H237" s="10" t="str">
        <f>IF(Lista_odbiorców!P250="","",SUBSTITUTE(UPPER(Lista_odbiorców!P250),"EUR, VAT W PLN","EUR",1))</f>
        <v/>
      </c>
      <c r="I237" s="10" t="str">
        <f>IF(Lista_odbiorców!J250="","",Lista_odbiorców!J250)</f>
        <v/>
      </c>
      <c r="J237" s="10" t="str">
        <f>IF(Lista_odbiorców!K250="","",Lista_odbiorców!K250)</f>
        <v/>
      </c>
      <c r="K237" s="10" t="str">
        <f>IF(Lista_odbiorców!L250="","",Lista_odbiorców!L250)</f>
        <v/>
      </c>
      <c r="L237" s="10" t="str">
        <f>IF(Lista_odbiorców!B250="","",0)</f>
        <v/>
      </c>
      <c r="M237" s="10" t="str">
        <f>IF(Lista_odbiorców!M250="","",Lista_odbiorców!M250)</f>
        <v/>
      </c>
      <c r="N237" s="10" t="str">
        <f>IF(Lista_odbiorców!Q250="","",Lista_odbiorców!Q250)</f>
        <v/>
      </c>
      <c r="O237" s="10" t="str">
        <f>IF(Lista_odbiorców!S250="","",Lista_odbiorców!S250)</f>
        <v/>
      </c>
      <c r="P237" s="10" t="str">
        <f>IF(Lista_odbiorców!T250="","",Lista_odbiorców!T250)</f>
        <v/>
      </c>
      <c r="Q237" s="10" t="str">
        <f>IF(Lista_odbiorców!U250="","",Lista_odbiorców!U250)</f>
        <v/>
      </c>
      <c r="R237" s="10" t="str">
        <f>IF(Lista_odbiorców!V250="","",Lista_odbiorców!V250)</f>
        <v/>
      </c>
      <c r="S237" s="10" t="str">
        <f>IF(Lista_odbiorców!B250="","","nie")</f>
        <v/>
      </c>
      <c r="T237" s="10" t="str">
        <f>IF(Lista_odbiorców!N250="","",Lista_odbiorców!N250)</f>
        <v/>
      </c>
      <c r="U237" s="10" t="str">
        <f>IF(Lista_odbiorców!R250="","",VLOOKUP(Lista_odbiorców!R250,limnewold,2,FALSE))</f>
        <v/>
      </c>
    </row>
    <row r="238" spans="1:21">
      <c r="A238" s="10" t="str">
        <f>IF(Lista_odbiorców!B251="","",SUBSTITUTE(SUBSTITUTE(SUBSTITUTE(SUBSTITUTE(SUBSTITUTE(SUBSTITUTE(UPPER(Lista_odbiorców!B251),"""",),"„",),"”",),";",)," ",),"-",))</f>
        <v/>
      </c>
      <c r="B238" s="10" t="str">
        <f>IF(Lista_odbiorców!C251="","",SUBSTITUTE(SUBSTITUTE(SUBSTITUTE(SUBSTITUTE(TRIM(UPPER(Lista_odbiorców!C251)),"""",),"„",),"”",),";",))</f>
        <v/>
      </c>
      <c r="C238" s="10" t="str">
        <f>IF(Lista_odbiorców!D251="","",SUBSTITUTE(SUBSTITUTE(SUBSTITUTE(SUBSTITUTE(TRIM(UPPER(Lista_odbiorców!D251)),"""",),"„",),"”",),";",))</f>
        <v/>
      </c>
      <c r="D238" s="10" t="str">
        <f>IF(Lista_odbiorców!E251="","",SUBSTITUTE(SUBSTITUTE(SUBSTITUTE(SUBSTITUTE(TRIM(UPPER(Lista_odbiorców!E251)),"""",),"„",),"”",),";",))</f>
        <v/>
      </c>
      <c r="E238" s="10" t="str">
        <f>IF(Lista_odbiorców!F251="","",SUBSTITUTE(SUBSTITUTE(SUBSTITUTE(SUBSTITUTE(TRIM(UPPER(Lista_odbiorców!F251)),"""",),"„",),"”",),";",))</f>
        <v/>
      </c>
      <c r="F238" s="10" t="str">
        <f>IF(Lista_odbiorców!G251="","",Lista_odbiorców!G251)</f>
        <v/>
      </c>
      <c r="G238" s="10" t="str">
        <f>IF(Lista_odbiorców!I251="","",SUBSTITUTE(SUBSTITUTE(SUBSTITUTE(SUBSTITUTE(Lista_odbiorców!I251,"""",),"„",),"”",),";",))</f>
        <v/>
      </c>
      <c r="H238" s="10" t="str">
        <f>IF(Lista_odbiorców!P251="","",SUBSTITUTE(UPPER(Lista_odbiorców!P251),"EUR, VAT W PLN","EUR",1))</f>
        <v/>
      </c>
      <c r="I238" s="10" t="str">
        <f>IF(Lista_odbiorców!J251="","",Lista_odbiorców!J251)</f>
        <v/>
      </c>
      <c r="J238" s="10" t="str">
        <f>IF(Lista_odbiorców!K251="","",Lista_odbiorców!K251)</f>
        <v/>
      </c>
      <c r="K238" s="10" t="str">
        <f>IF(Lista_odbiorców!L251="","",Lista_odbiorców!L251)</f>
        <v/>
      </c>
      <c r="L238" s="10" t="str">
        <f>IF(Lista_odbiorców!B251="","",0)</f>
        <v/>
      </c>
      <c r="M238" s="10" t="str">
        <f>IF(Lista_odbiorców!M251="","",Lista_odbiorców!M251)</f>
        <v/>
      </c>
      <c r="N238" s="10" t="str">
        <f>IF(Lista_odbiorców!Q251="","",Lista_odbiorców!Q251)</f>
        <v/>
      </c>
      <c r="O238" s="10" t="str">
        <f>IF(Lista_odbiorców!S251="","",Lista_odbiorców!S251)</f>
        <v/>
      </c>
      <c r="P238" s="10" t="str">
        <f>IF(Lista_odbiorców!T251="","",Lista_odbiorców!T251)</f>
        <v/>
      </c>
      <c r="Q238" s="10" t="str">
        <f>IF(Lista_odbiorców!U251="","",Lista_odbiorców!U251)</f>
        <v/>
      </c>
      <c r="R238" s="10" t="str">
        <f>IF(Lista_odbiorców!V251="","",Lista_odbiorców!V251)</f>
        <v/>
      </c>
      <c r="S238" s="10" t="str">
        <f>IF(Lista_odbiorców!B251="","","nie")</f>
        <v/>
      </c>
      <c r="T238" s="10" t="str">
        <f>IF(Lista_odbiorców!N251="","",Lista_odbiorców!N251)</f>
        <v/>
      </c>
      <c r="U238" s="10" t="str">
        <f>IF(Lista_odbiorców!R251="","",VLOOKUP(Lista_odbiorców!R251,limnewold,2,FALSE))</f>
        <v/>
      </c>
    </row>
    <row r="239" spans="1:21">
      <c r="A239" s="10" t="str">
        <f>IF(Lista_odbiorców!B252="","",SUBSTITUTE(SUBSTITUTE(SUBSTITUTE(SUBSTITUTE(SUBSTITUTE(SUBSTITUTE(UPPER(Lista_odbiorców!B252),"""",),"„",),"”",),";",)," ",),"-",))</f>
        <v/>
      </c>
      <c r="B239" s="10" t="str">
        <f>IF(Lista_odbiorców!C252="","",SUBSTITUTE(SUBSTITUTE(SUBSTITUTE(SUBSTITUTE(TRIM(UPPER(Lista_odbiorców!C252)),"""",),"„",),"”",),";",))</f>
        <v/>
      </c>
      <c r="C239" s="10" t="str">
        <f>IF(Lista_odbiorców!D252="","",SUBSTITUTE(SUBSTITUTE(SUBSTITUTE(SUBSTITUTE(TRIM(UPPER(Lista_odbiorców!D252)),"""",),"„",),"”",),";",))</f>
        <v/>
      </c>
      <c r="D239" s="10" t="str">
        <f>IF(Lista_odbiorców!E252="","",SUBSTITUTE(SUBSTITUTE(SUBSTITUTE(SUBSTITUTE(TRIM(UPPER(Lista_odbiorców!E252)),"""",),"„",),"”",),";",))</f>
        <v/>
      </c>
      <c r="E239" s="10" t="str">
        <f>IF(Lista_odbiorców!F252="","",SUBSTITUTE(SUBSTITUTE(SUBSTITUTE(SUBSTITUTE(TRIM(UPPER(Lista_odbiorców!F252)),"""",),"„",),"”",),";",))</f>
        <v/>
      </c>
      <c r="F239" s="10" t="str">
        <f>IF(Lista_odbiorców!G252="","",Lista_odbiorców!G252)</f>
        <v/>
      </c>
      <c r="G239" s="10" t="str">
        <f>IF(Lista_odbiorców!I252="","",SUBSTITUTE(SUBSTITUTE(SUBSTITUTE(SUBSTITUTE(Lista_odbiorców!I252,"""",),"„",),"”",),";",))</f>
        <v/>
      </c>
      <c r="H239" s="10" t="str">
        <f>IF(Lista_odbiorców!P252="","",SUBSTITUTE(UPPER(Lista_odbiorców!P252),"EUR, VAT W PLN","EUR",1))</f>
        <v/>
      </c>
      <c r="I239" s="10" t="str">
        <f>IF(Lista_odbiorców!J252="","",Lista_odbiorców!J252)</f>
        <v/>
      </c>
      <c r="J239" s="10" t="str">
        <f>IF(Lista_odbiorców!K252="","",Lista_odbiorców!K252)</f>
        <v/>
      </c>
      <c r="K239" s="10" t="str">
        <f>IF(Lista_odbiorców!L252="","",Lista_odbiorców!L252)</f>
        <v/>
      </c>
      <c r="L239" s="10" t="str">
        <f>IF(Lista_odbiorców!B252="","",0)</f>
        <v/>
      </c>
      <c r="M239" s="10" t="str">
        <f>IF(Lista_odbiorców!M252="","",Lista_odbiorców!M252)</f>
        <v/>
      </c>
      <c r="N239" s="10" t="str">
        <f>IF(Lista_odbiorców!Q252="","",Lista_odbiorców!Q252)</f>
        <v/>
      </c>
      <c r="O239" s="10" t="str">
        <f>IF(Lista_odbiorców!S252="","",Lista_odbiorców!S252)</f>
        <v/>
      </c>
      <c r="P239" s="10" t="str">
        <f>IF(Lista_odbiorców!T252="","",Lista_odbiorców!T252)</f>
        <v/>
      </c>
      <c r="Q239" s="10" t="str">
        <f>IF(Lista_odbiorców!U252="","",Lista_odbiorców!U252)</f>
        <v/>
      </c>
      <c r="R239" s="10" t="str">
        <f>IF(Lista_odbiorców!V252="","",Lista_odbiorców!V252)</f>
        <v/>
      </c>
      <c r="S239" s="10" t="str">
        <f>IF(Lista_odbiorców!B252="","","nie")</f>
        <v/>
      </c>
      <c r="T239" s="10" t="str">
        <f>IF(Lista_odbiorców!N252="","",Lista_odbiorców!N252)</f>
        <v/>
      </c>
      <c r="U239" s="10" t="str">
        <f>IF(Lista_odbiorców!R252="","",VLOOKUP(Lista_odbiorców!R252,limnewold,2,FALSE))</f>
        <v/>
      </c>
    </row>
    <row r="240" spans="1:21">
      <c r="A240" s="10" t="str">
        <f>IF(Lista_odbiorców!B253="","",SUBSTITUTE(SUBSTITUTE(SUBSTITUTE(SUBSTITUTE(SUBSTITUTE(SUBSTITUTE(UPPER(Lista_odbiorców!B253),"""",),"„",),"”",),";",)," ",),"-",))</f>
        <v/>
      </c>
      <c r="B240" s="10" t="str">
        <f>IF(Lista_odbiorców!C253="","",SUBSTITUTE(SUBSTITUTE(SUBSTITUTE(SUBSTITUTE(TRIM(UPPER(Lista_odbiorców!C253)),"""",),"„",),"”",),";",))</f>
        <v/>
      </c>
      <c r="C240" s="10" t="str">
        <f>IF(Lista_odbiorców!D253="","",SUBSTITUTE(SUBSTITUTE(SUBSTITUTE(SUBSTITUTE(TRIM(UPPER(Lista_odbiorców!D253)),"""",),"„",),"”",),";",))</f>
        <v/>
      </c>
      <c r="D240" s="10" t="str">
        <f>IF(Lista_odbiorców!E253="","",SUBSTITUTE(SUBSTITUTE(SUBSTITUTE(SUBSTITUTE(TRIM(UPPER(Lista_odbiorców!E253)),"""",),"„",),"”",),";",))</f>
        <v/>
      </c>
      <c r="E240" s="10" t="str">
        <f>IF(Lista_odbiorców!F253="","",SUBSTITUTE(SUBSTITUTE(SUBSTITUTE(SUBSTITUTE(TRIM(UPPER(Lista_odbiorców!F253)),"""",),"„",),"”",),";",))</f>
        <v/>
      </c>
      <c r="F240" s="10" t="str">
        <f>IF(Lista_odbiorców!G253="","",Lista_odbiorców!G253)</f>
        <v/>
      </c>
      <c r="G240" s="10" t="str">
        <f>IF(Lista_odbiorców!I253="","",SUBSTITUTE(SUBSTITUTE(SUBSTITUTE(SUBSTITUTE(Lista_odbiorców!I253,"""",),"„",),"”",),";",))</f>
        <v/>
      </c>
      <c r="H240" s="10" t="str">
        <f>IF(Lista_odbiorców!P253="","",SUBSTITUTE(UPPER(Lista_odbiorców!P253),"EUR, VAT W PLN","EUR",1))</f>
        <v/>
      </c>
      <c r="I240" s="10" t="str">
        <f>IF(Lista_odbiorców!J253="","",Lista_odbiorców!J253)</f>
        <v/>
      </c>
      <c r="J240" s="10" t="str">
        <f>IF(Lista_odbiorców!K253="","",Lista_odbiorców!K253)</f>
        <v/>
      </c>
      <c r="K240" s="10" t="str">
        <f>IF(Lista_odbiorców!L253="","",Lista_odbiorców!L253)</f>
        <v/>
      </c>
      <c r="L240" s="10" t="str">
        <f>IF(Lista_odbiorców!B253="","",0)</f>
        <v/>
      </c>
      <c r="M240" s="10" t="str">
        <f>IF(Lista_odbiorców!M253="","",Lista_odbiorców!M253)</f>
        <v/>
      </c>
      <c r="N240" s="10" t="str">
        <f>IF(Lista_odbiorców!Q253="","",Lista_odbiorców!Q253)</f>
        <v/>
      </c>
      <c r="O240" s="10" t="str">
        <f>IF(Lista_odbiorców!S253="","",Lista_odbiorców!S253)</f>
        <v/>
      </c>
      <c r="P240" s="10" t="str">
        <f>IF(Lista_odbiorców!T253="","",Lista_odbiorców!T253)</f>
        <v/>
      </c>
      <c r="Q240" s="10" t="str">
        <f>IF(Lista_odbiorców!U253="","",Lista_odbiorców!U253)</f>
        <v/>
      </c>
      <c r="R240" s="10" t="str">
        <f>IF(Lista_odbiorców!V253="","",Lista_odbiorców!V253)</f>
        <v/>
      </c>
      <c r="S240" s="10" t="str">
        <f>IF(Lista_odbiorców!B253="","","nie")</f>
        <v/>
      </c>
      <c r="T240" s="10" t="str">
        <f>IF(Lista_odbiorców!N253="","",Lista_odbiorców!N253)</f>
        <v/>
      </c>
      <c r="U240" s="10" t="str">
        <f>IF(Lista_odbiorców!R253="","",VLOOKUP(Lista_odbiorców!R253,limnewold,2,FALSE))</f>
        <v/>
      </c>
    </row>
    <row r="241" spans="1:21">
      <c r="A241" s="10" t="str">
        <f>IF(Lista_odbiorców!B254="","",SUBSTITUTE(SUBSTITUTE(SUBSTITUTE(SUBSTITUTE(SUBSTITUTE(SUBSTITUTE(UPPER(Lista_odbiorców!B254),"""",),"„",),"”",),";",)," ",),"-",))</f>
        <v/>
      </c>
      <c r="B241" s="10" t="str">
        <f>IF(Lista_odbiorców!C254="","",SUBSTITUTE(SUBSTITUTE(SUBSTITUTE(SUBSTITUTE(TRIM(UPPER(Lista_odbiorców!C254)),"""",),"„",),"”",),";",))</f>
        <v/>
      </c>
      <c r="C241" s="10" t="str">
        <f>IF(Lista_odbiorców!D254="","",SUBSTITUTE(SUBSTITUTE(SUBSTITUTE(SUBSTITUTE(TRIM(UPPER(Lista_odbiorców!D254)),"""",),"„",),"”",),";",))</f>
        <v/>
      </c>
      <c r="D241" s="10" t="str">
        <f>IF(Lista_odbiorców!E254="","",SUBSTITUTE(SUBSTITUTE(SUBSTITUTE(SUBSTITUTE(TRIM(UPPER(Lista_odbiorców!E254)),"""",),"„",),"”",),";",))</f>
        <v/>
      </c>
      <c r="E241" s="10" t="str">
        <f>IF(Lista_odbiorców!F254="","",SUBSTITUTE(SUBSTITUTE(SUBSTITUTE(SUBSTITUTE(TRIM(UPPER(Lista_odbiorców!F254)),"""",),"„",),"”",),";",))</f>
        <v/>
      </c>
      <c r="F241" s="10" t="str">
        <f>IF(Lista_odbiorców!G254="","",Lista_odbiorców!G254)</f>
        <v/>
      </c>
      <c r="G241" s="10" t="str">
        <f>IF(Lista_odbiorców!I254="","",SUBSTITUTE(SUBSTITUTE(SUBSTITUTE(SUBSTITUTE(Lista_odbiorców!I254,"""",),"„",),"”",),";",))</f>
        <v/>
      </c>
      <c r="H241" s="10" t="str">
        <f>IF(Lista_odbiorców!P254="","",SUBSTITUTE(UPPER(Lista_odbiorców!P254),"EUR, VAT W PLN","EUR",1))</f>
        <v/>
      </c>
      <c r="I241" s="10" t="str">
        <f>IF(Lista_odbiorców!J254="","",Lista_odbiorców!J254)</f>
        <v/>
      </c>
      <c r="J241" s="10" t="str">
        <f>IF(Lista_odbiorców!K254="","",Lista_odbiorców!K254)</f>
        <v/>
      </c>
      <c r="K241" s="10" t="str">
        <f>IF(Lista_odbiorców!L254="","",Lista_odbiorców!L254)</f>
        <v/>
      </c>
      <c r="L241" s="10" t="str">
        <f>IF(Lista_odbiorców!B254="","",0)</f>
        <v/>
      </c>
      <c r="M241" s="10" t="str">
        <f>IF(Lista_odbiorców!M254="","",Lista_odbiorców!M254)</f>
        <v/>
      </c>
      <c r="N241" s="10" t="str">
        <f>IF(Lista_odbiorców!Q254="","",Lista_odbiorców!Q254)</f>
        <v/>
      </c>
      <c r="O241" s="10" t="str">
        <f>IF(Lista_odbiorców!S254="","",Lista_odbiorców!S254)</f>
        <v/>
      </c>
      <c r="P241" s="10" t="str">
        <f>IF(Lista_odbiorców!T254="","",Lista_odbiorców!T254)</f>
        <v/>
      </c>
      <c r="Q241" s="10" t="str">
        <f>IF(Lista_odbiorców!U254="","",Lista_odbiorców!U254)</f>
        <v/>
      </c>
      <c r="R241" s="10" t="str">
        <f>IF(Lista_odbiorców!V254="","",Lista_odbiorców!V254)</f>
        <v/>
      </c>
      <c r="S241" s="10" t="str">
        <f>IF(Lista_odbiorców!B254="","","nie")</f>
        <v/>
      </c>
      <c r="T241" s="10" t="str">
        <f>IF(Lista_odbiorców!N254="","",Lista_odbiorców!N254)</f>
        <v/>
      </c>
      <c r="U241" s="10" t="str">
        <f>IF(Lista_odbiorców!R254="","",VLOOKUP(Lista_odbiorców!R254,limnewold,2,FALSE))</f>
        <v/>
      </c>
    </row>
    <row r="242" spans="1:21">
      <c r="A242" s="10" t="str">
        <f>IF(Lista_odbiorców!B255="","",SUBSTITUTE(SUBSTITUTE(SUBSTITUTE(SUBSTITUTE(SUBSTITUTE(SUBSTITUTE(UPPER(Lista_odbiorców!B255),"""",),"„",),"”",),";",)," ",),"-",))</f>
        <v/>
      </c>
      <c r="B242" s="10" t="str">
        <f>IF(Lista_odbiorców!C255="","",SUBSTITUTE(SUBSTITUTE(SUBSTITUTE(SUBSTITUTE(TRIM(UPPER(Lista_odbiorców!C255)),"""",),"„",),"”",),";",))</f>
        <v/>
      </c>
      <c r="C242" s="10" t="str">
        <f>IF(Lista_odbiorców!D255="","",SUBSTITUTE(SUBSTITUTE(SUBSTITUTE(SUBSTITUTE(TRIM(UPPER(Lista_odbiorców!D255)),"""",),"„",),"”",),";",))</f>
        <v/>
      </c>
      <c r="D242" s="10" t="str">
        <f>IF(Lista_odbiorców!E255="","",SUBSTITUTE(SUBSTITUTE(SUBSTITUTE(SUBSTITUTE(TRIM(UPPER(Lista_odbiorców!E255)),"""",),"„",),"”",),";",))</f>
        <v/>
      </c>
      <c r="E242" s="10" t="str">
        <f>IF(Lista_odbiorców!F255="","",SUBSTITUTE(SUBSTITUTE(SUBSTITUTE(SUBSTITUTE(TRIM(UPPER(Lista_odbiorców!F255)),"""",),"„",),"”",),";",))</f>
        <v/>
      </c>
      <c r="F242" s="10" t="str">
        <f>IF(Lista_odbiorców!G255="","",Lista_odbiorców!G255)</f>
        <v/>
      </c>
      <c r="G242" s="10" t="str">
        <f>IF(Lista_odbiorców!I255="","",SUBSTITUTE(SUBSTITUTE(SUBSTITUTE(SUBSTITUTE(Lista_odbiorców!I255,"""",),"„",),"”",),";",))</f>
        <v/>
      </c>
      <c r="H242" s="10" t="str">
        <f>IF(Lista_odbiorców!P255="","",SUBSTITUTE(UPPER(Lista_odbiorców!P255),"EUR, VAT W PLN","EUR",1))</f>
        <v/>
      </c>
      <c r="I242" s="10" t="str">
        <f>IF(Lista_odbiorców!J255="","",Lista_odbiorców!J255)</f>
        <v/>
      </c>
      <c r="J242" s="10" t="str">
        <f>IF(Lista_odbiorców!K255="","",Lista_odbiorców!K255)</f>
        <v/>
      </c>
      <c r="K242" s="10" t="str">
        <f>IF(Lista_odbiorców!L255="","",Lista_odbiorców!L255)</f>
        <v/>
      </c>
      <c r="L242" s="10" t="str">
        <f>IF(Lista_odbiorców!B255="","",0)</f>
        <v/>
      </c>
      <c r="M242" s="10" t="str">
        <f>IF(Lista_odbiorców!M255="","",Lista_odbiorców!M255)</f>
        <v/>
      </c>
      <c r="N242" s="10" t="str">
        <f>IF(Lista_odbiorców!Q255="","",Lista_odbiorców!Q255)</f>
        <v/>
      </c>
      <c r="O242" s="10" t="str">
        <f>IF(Lista_odbiorców!S255="","",Lista_odbiorców!S255)</f>
        <v/>
      </c>
      <c r="P242" s="10" t="str">
        <f>IF(Lista_odbiorców!T255="","",Lista_odbiorców!T255)</f>
        <v/>
      </c>
      <c r="Q242" s="10" t="str">
        <f>IF(Lista_odbiorców!U255="","",Lista_odbiorców!U255)</f>
        <v/>
      </c>
      <c r="R242" s="10" t="str">
        <f>IF(Lista_odbiorców!V255="","",Lista_odbiorców!V255)</f>
        <v/>
      </c>
      <c r="S242" s="10" t="str">
        <f>IF(Lista_odbiorców!B255="","","nie")</f>
        <v/>
      </c>
      <c r="T242" s="10" t="str">
        <f>IF(Lista_odbiorców!N255="","",Lista_odbiorców!N255)</f>
        <v/>
      </c>
      <c r="U242" s="10" t="str">
        <f>IF(Lista_odbiorców!R255="","",VLOOKUP(Lista_odbiorców!R255,limnewold,2,FALSE))</f>
        <v/>
      </c>
    </row>
    <row r="243" spans="1:21">
      <c r="A243" s="10" t="str">
        <f>IF(Lista_odbiorców!B256="","",SUBSTITUTE(SUBSTITUTE(SUBSTITUTE(SUBSTITUTE(SUBSTITUTE(SUBSTITUTE(UPPER(Lista_odbiorców!B256),"""",),"„",),"”",),";",)," ",),"-",))</f>
        <v/>
      </c>
      <c r="B243" s="10" t="str">
        <f>IF(Lista_odbiorców!C256="","",SUBSTITUTE(SUBSTITUTE(SUBSTITUTE(SUBSTITUTE(TRIM(UPPER(Lista_odbiorców!C256)),"""",),"„",),"”",),";",))</f>
        <v/>
      </c>
      <c r="C243" s="10" t="str">
        <f>IF(Lista_odbiorców!D256="","",SUBSTITUTE(SUBSTITUTE(SUBSTITUTE(SUBSTITUTE(TRIM(UPPER(Lista_odbiorców!D256)),"""",),"„",),"”",),";",))</f>
        <v/>
      </c>
      <c r="D243" s="10" t="str">
        <f>IF(Lista_odbiorców!E256="","",SUBSTITUTE(SUBSTITUTE(SUBSTITUTE(SUBSTITUTE(TRIM(UPPER(Lista_odbiorców!E256)),"""",),"„",),"”",),";",))</f>
        <v/>
      </c>
      <c r="E243" s="10" t="str">
        <f>IF(Lista_odbiorców!F256="","",SUBSTITUTE(SUBSTITUTE(SUBSTITUTE(SUBSTITUTE(TRIM(UPPER(Lista_odbiorców!F256)),"""",),"„",),"”",),";",))</f>
        <v/>
      </c>
      <c r="F243" s="10" t="str">
        <f>IF(Lista_odbiorców!G256="","",Lista_odbiorców!G256)</f>
        <v/>
      </c>
      <c r="G243" s="10" t="str">
        <f>IF(Lista_odbiorców!I256="","",SUBSTITUTE(SUBSTITUTE(SUBSTITUTE(SUBSTITUTE(Lista_odbiorców!I256,"""",),"„",),"”",),";",))</f>
        <v/>
      </c>
      <c r="H243" s="10" t="str">
        <f>IF(Lista_odbiorców!P256="","",SUBSTITUTE(UPPER(Lista_odbiorców!P256),"EUR, VAT W PLN","EUR",1))</f>
        <v/>
      </c>
      <c r="I243" s="10" t="str">
        <f>IF(Lista_odbiorców!J256="","",Lista_odbiorców!J256)</f>
        <v/>
      </c>
      <c r="J243" s="10" t="str">
        <f>IF(Lista_odbiorców!K256="","",Lista_odbiorców!K256)</f>
        <v/>
      </c>
      <c r="K243" s="10" t="str">
        <f>IF(Lista_odbiorców!L256="","",Lista_odbiorców!L256)</f>
        <v/>
      </c>
      <c r="L243" s="10" t="str">
        <f>IF(Lista_odbiorców!B256="","",0)</f>
        <v/>
      </c>
      <c r="M243" s="10" t="str">
        <f>IF(Lista_odbiorców!M256="","",Lista_odbiorców!M256)</f>
        <v/>
      </c>
      <c r="N243" s="10" t="str">
        <f>IF(Lista_odbiorców!Q256="","",Lista_odbiorców!Q256)</f>
        <v/>
      </c>
      <c r="O243" s="10" t="str">
        <f>IF(Lista_odbiorców!S256="","",Lista_odbiorców!S256)</f>
        <v/>
      </c>
      <c r="P243" s="10" t="str">
        <f>IF(Lista_odbiorców!T256="","",Lista_odbiorców!T256)</f>
        <v/>
      </c>
      <c r="Q243" s="10" t="str">
        <f>IF(Lista_odbiorców!U256="","",Lista_odbiorców!U256)</f>
        <v/>
      </c>
      <c r="R243" s="10" t="str">
        <f>IF(Lista_odbiorców!V256="","",Lista_odbiorców!V256)</f>
        <v/>
      </c>
      <c r="S243" s="10" t="str">
        <f>IF(Lista_odbiorców!B256="","","nie")</f>
        <v/>
      </c>
      <c r="T243" s="10" t="str">
        <f>IF(Lista_odbiorców!N256="","",Lista_odbiorców!N256)</f>
        <v/>
      </c>
      <c r="U243" s="10" t="str">
        <f>IF(Lista_odbiorców!R256="","",VLOOKUP(Lista_odbiorców!R256,limnewold,2,FALSE))</f>
        <v/>
      </c>
    </row>
    <row r="244" spans="1:21">
      <c r="A244" s="10" t="str">
        <f>IF(Lista_odbiorców!B257="","",SUBSTITUTE(SUBSTITUTE(SUBSTITUTE(SUBSTITUTE(SUBSTITUTE(SUBSTITUTE(UPPER(Lista_odbiorców!B257),"""",),"„",),"”",),";",)," ",),"-",))</f>
        <v/>
      </c>
      <c r="B244" s="10" t="str">
        <f>IF(Lista_odbiorców!C257="","",SUBSTITUTE(SUBSTITUTE(SUBSTITUTE(SUBSTITUTE(TRIM(UPPER(Lista_odbiorców!C257)),"""",),"„",),"”",),";",))</f>
        <v/>
      </c>
      <c r="C244" s="10" t="str">
        <f>IF(Lista_odbiorców!D257="","",SUBSTITUTE(SUBSTITUTE(SUBSTITUTE(SUBSTITUTE(TRIM(UPPER(Lista_odbiorców!D257)),"""",),"„",),"”",),";",))</f>
        <v/>
      </c>
      <c r="D244" s="10" t="str">
        <f>IF(Lista_odbiorców!E257="","",SUBSTITUTE(SUBSTITUTE(SUBSTITUTE(SUBSTITUTE(TRIM(UPPER(Lista_odbiorców!E257)),"""",),"„",),"”",),";",))</f>
        <v/>
      </c>
      <c r="E244" s="10" t="str">
        <f>IF(Lista_odbiorców!F257="","",SUBSTITUTE(SUBSTITUTE(SUBSTITUTE(SUBSTITUTE(TRIM(UPPER(Lista_odbiorców!F257)),"""",),"„",),"”",),";",))</f>
        <v/>
      </c>
      <c r="F244" s="10" t="str">
        <f>IF(Lista_odbiorców!G257="","",Lista_odbiorców!G257)</f>
        <v/>
      </c>
      <c r="G244" s="10" t="str">
        <f>IF(Lista_odbiorców!I257="","",SUBSTITUTE(SUBSTITUTE(SUBSTITUTE(SUBSTITUTE(Lista_odbiorców!I257,"""",),"„",),"”",),";",))</f>
        <v/>
      </c>
      <c r="H244" s="10" t="str">
        <f>IF(Lista_odbiorców!P257="","",SUBSTITUTE(UPPER(Lista_odbiorców!P257),"EUR, VAT W PLN","EUR",1))</f>
        <v/>
      </c>
      <c r="I244" s="10" t="str">
        <f>IF(Lista_odbiorców!J257="","",Lista_odbiorców!J257)</f>
        <v/>
      </c>
      <c r="J244" s="10" t="str">
        <f>IF(Lista_odbiorców!K257="","",Lista_odbiorców!K257)</f>
        <v/>
      </c>
      <c r="K244" s="10" t="str">
        <f>IF(Lista_odbiorców!L257="","",Lista_odbiorców!L257)</f>
        <v/>
      </c>
      <c r="L244" s="10" t="str">
        <f>IF(Lista_odbiorców!B257="","",0)</f>
        <v/>
      </c>
      <c r="M244" s="10" t="str">
        <f>IF(Lista_odbiorców!M257="","",Lista_odbiorców!M257)</f>
        <v/>
      </c>
      <c r="N244" s="10" t="str">
        <f>IF(Lista_odbiorców!Q257="","",Lista_odbiorców!Q257)</f>
        <v/>
      </c>
      <c r="O244" s="10" t="str">
        <f>IF(Lista_odbiorców!S257="","",Lista_odbiorców!S257)</f>
        <v/>
      </c>
      <c r="P244" s="10" t="str">
        <f>IF(Lista_odbiorców!T257="","",Lista_odbiorców!T257)</f>
        <v/>
      </c>
      <c r="Q244" s="10" t="str">
        <f>IF(Lista_odbiorców!U257="","",Lista_odbiorców!U257)</f>
        <v/>
      </c>
      <c r="R244" s="10" t="str">
        <f>IF(Lista_odbiorców!V257="","",Lista_odbiorców!V257)</f>
        <v/>
      </c>
      <c r="S244" s="10" t="str">
        <f>IF(Lista_odbiorców!B257="","","nie")</f>
        <v/>
      </c>
      <c r="T244" s="10" t="str">
        <f>IF(Lista_odbiorców!N257="","",Lista_odbiorców!N257)</f>
        <v/>
      </c>
      <c r="U244" s="10" t="str">
        <f>IF(Lista_odbiorców!R257="","",VLOOKUP(Lista_odbiorców!R257,limnewold,2,FALSE))</f>
        <v/>
      </c>
    </row>
    <row r="245" spans="1:21">
      <c r="A245" s="10" t="str">
        <f>IF(Lista_odbiorców!B258="","",SUBSTITUTE(SUBSTITUTE(SUBSTITUTE(SUBSTITUTE(SUBSTITUTE(SUBSTITUTE(UPPER(Lista_odbiorców!B258),"""",),"„",),"”",),";",)," ",),"-",))</f>
        <v/>
      </c>
      <c r="B245" s="10" t="str">
        <f>IF(Lista_odbiorców!C258="","",SUBSTITUTE(SUBSTITUTE(SUBSTITUTE(SUBSTITUTE(TRIM(UPPER(Lista_odbiorców!C258)),"""",),"„",),"”",),";",))</f>
        <v/>
      </c>
      <c r="C245" s="10" t="str">
        <f>IF(Lista_odbiorców!D258="","",SUBSTITUTE(SUBSTITUTE(SUBSTITUTE(SUBSTITUTE(TRIM(UPPER(Lista_odbiorców!D258)),"""",),"„",),"”",),";",))</f>
        <v/>
      </c>
      <c r="D245" s="10" t="str">
        <f>IF(Lista_odbiorców!E258="","",SUBSTITUTE(SUBSTITUTE(SUBSTITUTE(SUBSTITUTE(TRIM(UPPER(Lista_odbiorców!E258)),"""",),"„",),"”",),";",))</f>
        <v/>
      </c>
      <c r="E245" s="10" t="str">
        <f>IF(Lista_odbiorców!F258="","",SUBSTITUTE(SUBSTITUTE(SUBSTITUTE(SUBSTITUTE(TRIM(UPPER(Lista_odbiorców!F258)),"""",),"„",),"”",),";",))</f>
        <v/>
      </c>
      <c r="F245" s="10" t="str">
        <f>IF(Lista_odbiorców!G258="","",Lista_odbiorców!G258)</f>
        <v/>
      </c>
      <c r="G245" s="10" t="str">
        <f>IF(Lista_odbiorców!I258="","",SUBSTITUTE(SUBSTITUTE(SUBSTITUTE(SUBSTITUTE(Lista_odbiorców!I258,"""",),"„",),"”",),";",))</f>
        <v/>
      </c>
      <c r="H245" s="10" t="str">
        <f>IF(Lista_odbiorców!P258="","",SUBSTITUTE(UPPER(Lista_odbiorców!P258),"EUR, VAT W PLN","EUR",1))</f>
        <v/>
      </c>
      <c r="I245" s="10" t="str">
        <f>IF(Lista_odbiorców!J258="","",Lista_odbiorców!J258)</f>
        <v/>
      </c>
      <c r="J245" s="10" t="str">
        <f>IF(Lista_odbiorców!K258="","",Lista_odbiorców!K258)</f>
        <v/>
      </c>
      <c r="K245" s="10" t="str">
        <f>IF(Lista_odbiorców!L258="","",Lista_odbiorców!L258)</f>
        <v/>
      </c>
      <c r="L245" s="10" t="str">
        <f>IF(Lista_odbiorców!B258="","",0)</f>
        <v/>
      </c>
      <c r="M245" s="10" t="str">
        <f>IF(Lista_odbiorców!M258="","",Lista_odbiorców!M258)</f>
        <v/>
      </c>
      <c r="N245" s="10" t="str">
        <f>IF(Lista_odbiorców!Q258="","",Lista_odbiorców!Q258)</f>
        <v/>
      </c>
      <c r="O245" s="10" t="str">
        <f>IF(Lista_odbiorców!S258="","",Lista_odbiorców!S258)</f>
        <v/>
      </c>
      <c r="P245" s="10" t="str">
        <f>IF(Lista_odbiorców!T258="","",Lista_odbiorców!T258)</f>
        <v/>
      </c>
      <c r="Q245" s="10" t="str">
        <f>IF(Lista_odbiorców!U258="","",Lista_odbiorców!U258)</f>
        <v/>
      </c>
      <c r="R245" s="10" t="str">
        <f>IF(Lista_odbiorców!V258="","",Lista_odbiorców!V258)</f>
        <v/>
      </c>
      <c r="S245" s="10" t="str">
        <f>IF(Lista_odbiorców!B258="","","nie")</f>
        <v/>
      </c>
      <c r="T245" s="10" t="str">
        <f>IF(Lista_odbiorców!N258="","",Lista_odbiorców!N258)</f>
        <v/>
      </c>
      <c r="U245" s="10" t="str">
        <f>IF(Lista_odbiorców!R258="","",VLOOKUP(Lista_odbiorców!R258,limnewold,2,FALSE))</f>
        <v/>
      </c>
    </row>
    <row r="246" spans="1:21">
      <c r="A246" s="10" t="str">
        <f>IF(Lista_odbiorców!B259="","",SUBSTITUTE(SUBSTITUTE(SUBSTITUTE(SUBSTITUTE(SUBSTITUTE(SUBSTITUTE(UPPER(Lista_odbiorców!B259),"""",),"„",),"”",),";",)," ",),"-",))</f>
        <v/>
      </c>
      <c r="B246" s="10" t="str">
        <f>IF(Lista_odbiorców!C259="","",SUBSTITUTE(SUBSTITUTE(SUBSTITUTE(SUBSTITUTE(TRIM(UPPER(Lista_odbiorców!C259)),"""",),"„",),"”",),";",))</f>
        <v/>
      </c>
      <c r="C246" s="10" t="str">
        <f>IF(Lista_odbiorców!D259="","",SUBSTITUTE(SUBSTITUTE(SUBSTITUTE(SUBSTITUTE(TRIM(UPPER(Lista_odbiorców!D259)),"""",),"„",),"”",),";",))</f>
        <v/>
      </c>
      <c r="D246" s="10" t="str">
        <f>IF(Lista_odbiorców!E259="","",SUBSTITUTE(SUBSTITUTE(SUBSTITUTE(SUBSTITUTE(TRIM(UPPER(Lista_odbiorców!E259)),"""",),"„",),"”",),";",))</f>
        <v/>
      </c>
      <c r="E246" s="10" t="str">
        <f>IF(Lista_odbiorców!F259="","",SUBSTITUTE(SUBSTITUTE(SUBSTITUTE(SUBSTITUTE(TRIM(UPPER(Lista_odbiorców!F259)),"""",),"„",),"”",),";",))</f>
        <v/>
      </c>
      <c r="F246" s="10" t="str">
        <f>IF(Lista_odbiorców!G259="","",Lista_odbiorców!G259)</f>
        <v/>
      </c>
      <c r="G246" s="10" t="str">
        <f>IF(Lista_odbiorców!I259="","",SUBSTITUTE(SUBSTITUTE(SUBSTITUTE(SUBSTITUTE(Lista_odbiorców!I259,"""",),"„",),"”",),";",))</f>
        <v/>
      </c>
      <c r="H246" s="10" t="str">
        <f>IF(Lista_odbiorców!P259="","",SUBSTITUTE(UPPER(Lista_odbiorców!P259),"EUR, VAT W PLN","EUR",1))</f>
        <v/>
      </c>
      <c r="I246" s="10" t="str">
        <f>IF(Lista_odbiorców!J259="","",Lista_odbiorców!J259)</f>
        <v/>
      </c>
      <c r="J246" s="10" t="str">
        <f>IF(Lista_odbiorców!K259="","",Lista_odbiorców!K259)</f>
        <v/>
      </c>
      <c r="K246" s="10" t="str">
        <f>IF(Lista_odbiorców!L259="","",Lista_odbiorców!L259)</f>
        <v/>
      </c>
      <c r="L246" s="10" t="str">
        <f>IF(Lista_odbiorców!B259="","",0)</f>
        <v/>
      </c>
      <c r="M246" s="10" t="str">
        <f>IF(Lista_odbiorców!M259="","",Lista_odbiorców!M259)</f>
        <v/>
      </c>
      <c r="N246" s="10" t="str">
        <f>IF(Lista_odbiorców!Q259="","",Lista_odbiorców!Q259)</f>
        <v/>
      </c>
      <c r="O246" s="10" t="str">
        <f>IF(Lista_odbiorców!S259="","",Lista_odbiorców!S259)</f>
        <v/>
      </c>
      <c r="P246" s="10" t="str">
        <f>IF(Lista_odbiorców!T259="","",Lista_odbiorców!T259)</f>
        <v/>
      </c>
      <c r="Q246" s="10" t="str">
        <f>IF(Lista_odbiorców!U259="","",Lista_odbiorców!U259)</f>
        <v/>
      </c>
      <c r="R246" s="10" t="str">
        <f>IF(Lista_odbiorców!V259="","",Lista_odbiorców!V259)</f>
        <v/>
      </c>
      <c r="S246" s="10" t="str">
        <f>IF(Lista_odbiorców!B259="","","nie")</f>
        <v/>
      </c>
      <c r="T246" s="10" t="str">
        <f>IF(Lista_odbiorców!N259="","",Lista_odbiorców!N259)</f>
        <v/>
      </c>
      <c r="U246" s="10" t="str">
        <f>IF(Lista_odbiorców!R259="","",VLOOKUP(Lista_odbiorców!R259,limnewold,2,FALSE))</f>
        <v/>
      </c>
    </row>
    <row r="247" spans="1:21">
      <c r="A247" s="10" t="str">
        <f>IF(Lista_odbiorców!B260="","",SUBSTITUTE(SUBSTITUTE(SUBSTITUTE(SUBSTITUTE(SUBSTITUTE(SUBSTITUTE(UPPER(Lista_odbiorców!B260),"""",),"„",),"”",),";",)," ",),"-",))</f>
        <v/>
      </c>
      <c r="B247" s="10" t="str">
        <f>IF(Lista_odbiorców!C260="","",SUBSTITUTE(SUBSTITUTE(SUBSTITUTE(SUBSTITUTE(TRIM(UPPER(Lista_odbiorców!C260)),"""",),"„",),"”",),";",))</f>
        <v/>
      </c>
      <c r="C247" s="10" t="str">
        <f>IF(Lista_odbiorców!D260="","",SUBSTITUTE(SUBSTITUTE(SUBSTITUTE(SUBSTITUTE(TRIM(UPPER(Lista_odbiorców!D260)),"""",),"„",),"”",),";",))</f>
        <v/>
      </c>
      <c r="D247" s="10" t="str">
        <f>IF(Lista_odbiorców!E260="","",SUBSTITUTE(SUBSTITUTE(SUBSTITUTE(SUBSTITUTE(TRIM(UPPER(Lista_odbiorców!E260)),"""",),"„",),"”",),";",))</f>
        <v/>
      </c>
      <c r="E247" s="10" t="str">
        <f>IF(Lista_odbiorców!F260="","",SUBSTITUTE(SUBSTITUTE(SUBSTITUTE(SUBSTITUTE(TRIM(UPPER(Lista_odbiorców!F260)),"""",),"„",),"”",),";",))</f>
        <v/>
      </c>
      <c r="F247" s="10" t="str">
        <f>IF(Lista_odbiorców!G260="","",Lista_odbiorców!G260)</f>
        <v/>
      </c>
      <c r="G247" s="10" t="str">
        <f>IF(Lista_odbiorców!I260="","",SUBSTITUTE(SUBSTITUTE(SUBSTITUTE(SUBSTITUTE(Lista_odbiorców!I260,"""",),"„",),"”",),";",))</f>
        <v/>
      </c>
      <c r="H247" s="10" t="str">
        <f>IF(Lista_odbiorców!P260="","",SUBSTITUTE(UPPER(Lista_odbiorców!P260),"EUR, VAT W PLN","EUR",1))</f>
        <v/>
      </c>
      <c r="I247" s="10" t="str">
        <f>IF(Lista_odbiorców!J260="","",Lista_odbiorców!J260)</f>
        <v/>
      </c>
      <c r="J247" s="10" t="str">
        <f>IF(Lista_odbiorców!K260="","",Lista_odbiorców!K260)</f>
        <v/>
      </c>
      <c r="K247" s="10" t="str">
        <f>IF(Lista_odbiorców!L260="","",Lista_odbiorców!L260)</f>
        <v/>
      </c>
      <c r="L247" s="10" t="str">
        <f>IF(Lista_odbiorców!B260="","",0)</f>
        <v/>
      </c>
      <c r="M247" s="10" t="str">
        <f>IF(Lista_odbiorców!M260="","",Lista_odbiorców!M260)</f>
        <v/>
      </c>
      <c r="N247" s="10" t="str">
        <f>IF(Lista_odbiorców!Q260="","",Lista_odbiorców!Q260)</f>
        <v/>
      </c>
      <c r="O247" s="10" t="str">
        <f>IF(Lista_odbiorców!S260="","",Lista_odbiorców!S260)</f>
        <v/>
      </c>
      <c r="P247" s="10" t="str">
        <f>IF(Lista_odbiorców!T260="","",Lista_odbiorców!T260)</f>
        <v/>
      </c>
      <c r="Q247" s="10" t="str">
        <f>IF(Lista_odbiorców!U260="","",Lista_odbiorców!U260)</f>
        <v/>
      </c>
      <c r="R247" s="10" t="str">
        <f>IF(Lista_odbiorców!V260="","",Lista_odbiorców!V260)</f>
        <v/>
      </c>
      <c r="S247" s="10" t="str">
        <f>IF(Lista_odbiorców!B260="","","nie")</f>
        <v/>
      </c>
      <c r="T247" s="10" t="str">
        <f>IF(Lista_odbiorców!N260="","",Lista_odbiorców!N260)</f>
        <v/>
      </c>
      <c r="U247" s="10" t="str">
        <f>IF(Lista_odbiorców!R260="","",VLOOKUP(Lista_odbiorców!R260,limnewold,2,FALSE))</f>
        <v/>
      </c>
    </row>
    <row r="248" spans="1:21">
      <c r="A248" s="10" t="str">
        <f>IF(Lista_odbiorców!B261="","",SUBSTITUTE(SUBSTITUTE(SUBSTITUTE(SUBSTITUTE(SUBSTITUTE(SUBSTITUTE(UPPER(Lista_odbiorców!B261),"""",),"„",),"”",),";",)," ",),"-",))</f>
        <v/>
      </c>
      <c r="B248" s="10" t="str">
        <f>IF(Lista_odbiorców!C261="","",SUBSTITUTE(SUBSTITUTE(SUBSTITUTE(SUBSTITUTE(TRIM(UPPER(Lista_odbiorców!C261)),"""",),"„",),"”",),";",))</f>
        <v/>
      </c>
      <c r="C248" s="10" t="str">
        <f>IF(Lista_odbiorców!D261="","",SUBSTITUTE(SUBSTITUTE(SUBSTITUTE(SUBSTITUTE(TRIM(UPPER(Lista_odbiorców!D261)),"""",),"„",),"”",),";",))</f>
        <v/>
      </c>
      <c r="D248" s="10" t="str">
        <f>IF(Lista_odbiorców!E261="","",SUBSTITUTE(SUBSTITUTE(SUBSTITUTE(SUBSTITUTE(TRIM(UPPER(Lista_odbiorców!E261)),"""",),"„",),"”",),";",))</f>
        <v/>
      </c>
      <c r="E248" s="10" t="str">
        <f>IF(Lista_odbiorców!F261="","",SUBSTITUTE(SUBSTITUTE(SUBSTITUTE(SUBSTITUTE(TRIM(UPPER(Lista_odbiorców!F261)),"""",),"„",),"”",),";",))</f>
        <v/>
      </c>
      <c r="F248" s="10" t="str">
        <f>IF(Lista_odbiorców!G261="","",Lista_odbiorców!G261)</f>
        <v/>
      </c>
      <c r="G248" s="10" t="str">
        <f>IF(Lista_odbiorców!I261="","",SUBSTITUTE(SUBSTITUTE(SUBSTITUTE(SUBSTITUTE(Lista_odbiorców!I261,"""",),"„",),"”",),";",))</f>
        <v/>
      </c>
      <c r="H248" s="10" t="str">
        <f>IF(Lista_odbiorców!P261="","",SUBSTITUTE(UPPER(Lista_odbiorców!P261),"EUR, VAT W PLN","EUR",1))</f>
        <v/>
      </c>
      <c r="I248" s="10" t="str">
        <f>IF(Lista_odbiorców!J261="","",Lista_odbiorców!J261)</f>
        <v/>
      </c>
      <c r="J248" s="10" t="str">
        <f>IF(Lista_odbiorców!K261="","",Lista_odbiorców!K261)</f>
        <v/>
      </c>
      <c r="K248" s="10" t="str">
        <f>IF(Lista_odbiorców!L261="","",Lista_odbiorców!L261)</f>
        <v/>
      </c>
      <c r="L248" s="10" t="str">
        <f>IF(Lista_odbiorców!B261="","",0)</f>
        <v/>
      </c>
      <c r="M248" s="10" t="str">
        <f>IF(Lista_odbiorców!M261="","",Lista_odbiorców!M261)</f>
        <v/>
      </c>
      <c r="N248" s="10" t="str">
        <f>IF(Lista_odbiorców!Q261="","",Lista_odbiorców!Q261)</f>
        <v/>
      </c>
      <c r="O248" s="10" t="str">
        <f>IF(Lista_odbiorców!S261="","",Lista_odbiorców!S261)</f>
        <v/>
      </c>
      <c r="P248" s="10" t="str">
        <f>IF(Lista_odbiorców!T261="","",Lista_odbiorców!T261)</f>
        <v/>
      </c>
      <c r="Q248" s="10" t="str">
        <f>IF(Lista_odbiorców!U261="","",Lista_odbiorców!U261)</f>
        <v/>
      </c>
      <c r="R248" s="10" t="str">
        <f>IF(Lista_odbiorców!V261="","",Lista_odbiorców!V261)</f>
        <v/>
      </c>
      <c r="S248" s="10" t="str">
        <f>IF(Lista_odbiorców!B261="","","nie")</f>
        <v/>
      </c>
      <c r="T248" s="10" t="str">
        <f>IF(Lista_odbiorców!N261="","",Lista_odbiorców!N261)</f>
        <v/>
      </c>
      <c r="U248" s="10" t="str">
        <f>IF(Lista_odbiorców!R261="","",VLOOKUP(Lista_odbiorców!R261,limnewold,2,FALSE))</f>
        <v/>
      </c>
    </row>
    <row r="249" spans="1:21">
      <c r="A249" s="10" t="str">
        <f>IF(Lista_odbiorców!B262="","",SUBSTITUTE(SUBSTITUTE(SUBSTITUTE(SUBSTITUTE(SUBSTITUTE(SUBSTITUTE(UPPER(Lista_odbiorców!B262),"""",),"„",),"”",),";",)," ",),"-",))</f>
        <v/>
      </c>
      <c r="B249" s="10" t="str">
        <f>IF(Lista_odbiorców!C262="","",SUBSTITUTE(SUBSTITUTE(SUBSTITUTE(SUBSTITUTE(TRIM(UPPER(Lista_odbiorców!C262)),"""",),"„",),"”",),";",))</f>
        <v/>
      </c>
      <c r="C249" s="10" t="str">
        <f>IF(Lista_odbiorców!D262="","",SUBSTITUTE(SUBSTITUTE(SUBSTITUTE(SUBSTITUTE(TRIM(UPPER(Lista_odbiorców!D262)),"""",),"„",),"”",),";",))</f>
        <v/>
      </c>
      <c r="D249" s="10" t="str">
        <f>IF(Lista_odbiorców!E262="","",SUBSTITUTE(SUBSTITUTE(SUBSTITUTE(SUBSTITUTE(TRIM(UPPER(Lista_odbiorców!E262)),"""",),"„",),"”",),";",))</f>
        <v/>
      </c>
      <c r="E249" s="10" t="str">
        <f>IF(Lista_odbiorców!F262="","",SUBSTITUTE(SUBSTITUTE(SUBSTITUTE(SUBSTITUTE(TRIM(UPPER(Lista_odbiorców!F262)),"""",),"„",),"”",),";",))</f>
        <v/>
      </c>
      <c r="F249" s="10" t="str">
        <f>IF(Lista_odbiorców!G262="","",Lista_odbiorców!G262)</f>
        <v/>
      </c>
      <c r="G249" s="10" t="str">
        <f>IF(Lista_odbiorców!I262="","",SUBSTITUTE(SUBSTITUTE(SUBSTITUTE(SUBSTITUTE(Lista_odbiorców!I262,"""",),"„",),"”",),";",))</f>
        <v/>
      </c>
      <c r="H249" s="10" t="str">
        <f>IF(Lista_odbiorców!P262="","",SUBSTITUTE(UPPER(Lista_odbiorców!P262),"EUR, VAT W PLN","EUR",1))</f>
        <v/>
      </c>
      <c r="I249" s="10" t="str">
        <f>IF(Lista_odbiorców!J262="","",Lista_odbiorców!J262)</f>
        <v/>
      </c>
      <c r="J249" s="10" t="str">
        <f>IF(Lista_odbiorców!K262="","",Lista_odbiorców!K262)</f>
        <v/>
      </c>
      <c r="K249" s="10" t="str">
        <f>IF(Lista_odbiorców!L262="","",Lista_odbiorców!L262)</f>
        <v/>
      </c>
      <c r="L249" s="10" t="str">
        <f>IF(Lista_odbiorców!B262="","",0)</f>
        <v/>
      </c>
      <c r="M249" s="10" t="str">
        <f>IF(Lista_odbiorców!M262="","",Lista_odbiorców!M262)</f>
        <v/>
      </c>
      <c r="N249" s="10" t="str">
        <f>IF(Lista_odbiorców!Q262="","",Lista_odbiorców!Q262)</f>
        <v/>
      </c>
      <c r="O249" s="10" t="str">
        <f>IF(Lista_odbiorców!S262="","",Lista_odbiorców!S262)</f>
        <v/>
      </c>
      <c r="P249" s="10" t="str">
        <f>IF(Lista_odbiorców!T262="","",Lista_odbiorców!T262)</f>
        <v/>
      </c>
      <c r="Q249" s="10" t="str">
        <f>IF(Lista_odbiorców!U262="","",Lista_odbiorców!U262)</f>
        <v/>
      </c>
      <c r="R249" s="10" t="str">
        <f>IF(Lista_odbiorców!V262="","",Lista_odbiorców!V262)</f>
        <v/>
      </c>
      <c r="S249" s="10" t="str">
        <f>IF(Lista_odbiorców!B262="","","nie")</f>
        <v/>
      </c>
      <c r="T249" s="10" t="str">
        <f>IF(Lista_odbiorców!N262="","",Lista_odbiorców!N262)</f>
        <v/>
      </c>
      <c r="U249" s="10" t="str">
        <f>IF(Lista_odbiorców!R262="","",VLOOKUP(Lista_odbiorców!R262,limnewold,2,FALSE))</f>
        <v/>
      </c>
    </row>
    <row r="250" spans="1:21">
      <c r="A250" s="10" t="str">
        <f>IF(Lista_odbiorców!B263="","",SUBSTITUTE(SUBSTITUTE(SUBSTITUTE(SUBSTITUTE(SUBSTITUTE(SUBSTITUTE(UPPER(Lista_odbiorców!B263),"""",),"„",),"”",),";",)," ",),"-",))</f>
        <v/>
      </c>
      <c r="B250" s="10" t="str">
        <f>IF(Lista_odbiorców!C263="","",SUBSTITUTE(SUBSTITUTE(SUBSTITUTE(SUBSTITUTE(TRIM(UPPER(Lista_odbiorców!C263)),"""",),"„",),"”",),";",))</f>
        <v/>
      </c>
      <c r="C250" s="10" t="str">
        <f>IF(Lista_odbiorców!D263="","",SUBSTITUTE(SUBSTITUTE(SUBSTITUTE(SUBSTITUTE(TRIM(UPPER(Lista_odbiorców!D263)),"""",),"„",),"”",),";",))</f>
        <v/>
      </c>
      <c r="D250" s="10" t="str">
        <f>IF(Lista_odbiorców!E263="","",SUBSTITUTE(SUBSTITUTE(SUBSTITUTE(SUBSTITUTE(TRIM(UPPER(Lista_odbiorców!E263)),"""",),"„",),"”",),";",))</f>
        <v/>
      </c>
      <c r="E250" s="10" t="str">
        <f>IF(Lista_odbiorców!F263="","",SUBSTITUTE(SUBSTITUTE(SUBSTITUTE(SUBSTITUTE(TRIM(UPPER(Lista_odbiorców!F263)),"""",),"„",),"”",),";",))</f>
        <v/>
      </c>
      <c r="F250" s="10" t="str">
        <f>IF(Lista_odbiorców!G263="","",Lista_odbiorców!G263)</f>
        <v/>
      </c>
      <c r="G250" s="10" t="str">
        <f>IF(Lista_odbiorców!I263="","",SUBSTITUTE(SUBSTITUTE(SUBSTITUTE(SUBSTITUTE(Lista_odbiorców!I263,"""",),"„",),"”",),";",))</f>
        <v/>
      </c>
      <c r="H250" s="10" t="str">
        <f>IF(Lista_odbiorców!P263="","",SUBSTITUTE(UPPER(Lista_odbiorców!P263),"EUR, VAT W PLN","EUR",1))</f>
        <v/>
      </c>
      <c r="I250" s="10" t="str">
        <f>IF(Lista_odbiorców!J263="","",Lista_odbiorców!J263)</f>
        <v/>
      </c>
      <c r="J250" s="10" t="str">
        <f>IF(Lista_odbiorców!K263="","",Lista_odbiorców!K263)</f>
        <v/>
      </c>
      <c r="K250" s="10" t="str">
        <f>IF(Lista_odbiorców!L263="","",Lista_odbiorców!L263)</f>
        <v/>
      </c>
      <c r="L250" s="10" t="str">
        <f>IF(Lista_odbiorców!B263="","",0)</f>
        <v/>
      </c>
      <c r="M250" s="10" t="str">
        <f>IF(Lista_odbiorców!M263="","",Lista_odbiorców!M263)</f>
        <v/>
      </c>
      <c r="N250" s="10" t="str">
        <f>IF(Lista_odbiorców!Q263="","",Lista_odbiorców!Q263)</f>
        <v/>
      </c>
      <c r="O250" s="10" t="str">
        <f>IF(Lista_odbiorców!S263="","",Lista_odbiorców!S263)</f>
        <v/>
      </c>
      <c r="P250" s="10" t="str">
        <f>IF(Lista_odbiorców!T263="","",Lista_odbiorców!T263)</f>
        <v/>
      </c>
      <c r="Q250" s="10" t="str">
        <f>IF(Lista_odbiorców!U263="","",Lista_odbiorców!U263)</f>
        <v/>
      </c>
      <c r="R250" s="10" t="str">
        <f>IF(Lista_odbiorców!V263="","",Lista_odbiorców!V263)</f>
        <v/>
      </c>
      <c r="S250" s="10" t="str">
        <f>IF(Lista_odbiorców!B263="","","nie")</f>
        <v/>
      </c>
      <c r="T250" s="10" t="str">
        <f>IF(Lista_odbiorców!N263="","",Lista_odbiorców!N263)</f>
        <v/>
      </c>
      <c r="U250" s="10" t="str">
        <f>IF(Lista_odbiorców!R263="","",VLOOKUP(Lista_odbiorców!R263,limnewold,2,FALSE))</f>
        <v/>
      </c>
    </row>
    <row r="251" spans="1:21">
      <c r="A251" s="10" t="str">
        <f>IF(Lista_odbiorców!B264="","",SUBSTITUTE(SUBSTITUTE(SUBSTITUTE(SUBSTITUTE(SUBSTITUTE(SUBSTITUTE(UPPER(Lista_odbiorców!B264),"""",),"„",),"”",),";",)," ",),"-",))</f>
        <v/>
      </c>
      <c r="B251" s="10" t="str">
        <f>IF(Lista_odbiorców!C264="","",SUBSTITUTE(SUBSTITUTE(SUBSTITUTE(SUBSTITUTE(TRIM(UPPER(Lista_odbiorców!C264)),"""",),"„",),"”",),";",))</f>
        <v/>
      </c>
      <c r="C251" s="10" t="str">
        <f>IF(Lista_odbiorców!D264="","",SUBSTITUTE(SUBSTITUTE(SUBSTITUTE(SUBSTITUTE(TRIM(UPPER(Lista_odbiorców!D264)),"""",),"„",),"”",),";",))</f>
        <v/>
      </c>
      <c r="D251" s="10" t="str">
        <f>IF(Lista_odbiorców!E264="","",SUBSTITUTE(SUBSTITUTE(SUBSTITUTE(SUBSTITUTE(TRIM(UPPER(Lista_odbiorców!E264)),"""",),"„",),"”",),";",))</f>
        <v/>
      </c>
      <c r="E251" s="10" t="str">
        <f>IF(Lista_odbiorców!F264="","",SUBSTITUTE(SUBSTITUTE(SUBSTITUTE(SUBSTITUTE(TRIM(UPPER(Lista_odbiorców!F264)),"""",),"„",),"”",),";",))</f>
        <v/>
      </c>
      <c r="F251" s="10" t="str">
        <f>IF(Lista_odbiorców!G264="","",Lista_odbiorców!G264)</f>
        <v/>
      </c>
      <c r="G251" s="10" t="str">
        <f>IF(Lista_odbiorców!I264="","",SUBSTITUTE(SUBSTITUTE(SUBSTITUTE(SUBSTITUTE(Lista_odbiorców!I264,"""",),"„",),"”",),";",))</f>
        <v/>
      </c>
      <c r="H251" s="10" t="str">
        <f>IF(Lista_odbiorców!P264="","",SUBSTITUTE(UPPER(Lista_odbiorców!P264),"EUR, VAT W PLN","EUR",1))</f>
        <v/>
      </c>
      <c r="I251" s="10" t="str">
        <f>IF(Lista_odbiorców!J264="","",Lista_odbiorców!J264)</f>
        <v/>
      </c>
      <c r="J251" s="10" t="str">
        <f>IF(Lista_odbiorców!K264="","",Lista_odbiorców!K264)</f>
        <v/>
      </c>
      <c r="K251" s="10" t="str">
        <f>IF(Lista_odbiorców!L264="","",Lista_odbiorców!L264)</f>
        <v/>
      </c>
      <c r="L251" s="10" t="str">
        <f>IF(Lista_odbiorców!B264="","",0)</f>
        <v/>
      </c>
      <c r="M251" s="10" t="str">
        <f>IF(Lista_odbiorców!M264="","",Lista_odbiorców!M264)</f>
        <v/>
      </c>
      <c r="N251" s="10" t="str">
        <f>IF(Lista_odbiorców!Q264="","",Lista_odbiorców!Q264)</f>
        <v/>
      </c>
      <c r="O251" s="10" t="str">
        <f>IF(Lista_odbiorców!S264="","",Lista_odbiorców!S264)</f>
        <v/>
      </c>
      <c r="P251" s="10" t="str">
        <f>IF(Lista_odbiorców!T264="","",Lista_odbiorców!T264)</f>
        <v/>
      </c>
      <c r="Q251" s="10" t="str">
        <f>IF(Lista_odbiorców!U264="","",Lista_odbiorców!U264)</f>
        <v/>
      </c>
      <c r="R251" s="10" t="str">
        <f>IF(Lista_odbiorców!V264="","",Lista_odbiorców!V264)</f>
        <v/>
      </c>
      <c r="S251" s="10" t="str">
        <f>IF(Lista_odbiorców!B264="","","nie")</f>
        <v/>
      </c>
      <c r="T251" s="10" t="str">
        <f>IF(Lista_odbiorców!N264="","",Lista_odbiorców!N264)</f>
        <v/>
      </c>
      <c r="U251" s="10" t="str">
        <f>IF(Lista_odbiorców!R264="","",VLOOKUP(Lista_odbiorców!R264,limnewold,2,FALSE))</f>
        <v/>
      </c>
    </row>
    <row r="252" spans="1:21">
      <c r="A252" s="10" t="str">
        <f>IF(Lista_odbiorców!B265="","",SUBSTITUTE(SUBSTITUTE(SUBSTITUTE(SUBSTITUTE(SUBSTITUTE(SUBSTITUTE(UPPER(Lista_odbiorców!B265),"""",),"„",),"”",),";",)," ",),"-",))</f>
        <v/>
      </c>
      <c r="B252" s="10" t="str">
        <f>IF(Lista_odbiorców!C265="","",SUBSTITUTE(SUBSTITUTE(SUBSTITUTE(SUBSTITUTE(TRIM(UPPER(Lista_odbiorców!C265)),"""",),"„",),"”",),";",))</f>
        <v/>
      </c>
      <c r="C252" s="10" t="str">
        <f>IF(Lista_odbiorców!D265="","",SUBSTITUTE(SUBSTITUTE(SUBSTITUTE(SUBSTITUTE(TRIM(UPPER(Lista_odbiorców!D265)),"""",),"„",),"”",),";",))</f>
        <v/>
      </c>
      <c r="D252" s="10" t="str">
        <f>IF(Lista_odbiorców!E265="","",SUBSTITUTE(SUBSTITUTE(SUBSTITUTE(SUBSTITUTE(TRIM(UPPER(Lista_odbiorców!E265)),"""",),"„",),"”",),";",))</f>
        <v/>
      </c>
      <c r="E252" s="10" t="str">
        <f>IF(Lista_odbiorców!F265="","",SUBSTITUTE(SUBSTITUTE(SUBSTITUTE(SUBSTITUTE(TRIM(UPPER(Lista_odbiorców!F265)),"""",),"„",),"”",),";",))</f>
        <v/>
      </c>
      <c r="F252" s="10" t="str">
        <f>IF(Lista_odbiorców!G265="","",Lista_odbiorców!G265)</f>
        <v/>
      </c>
      <c r="G252" s="10" t="str">
        <f>IF(Lista_odbiorców!I265="","",SUBSTITUTE(SUBSTITUTE(SUBSTITUTE(SUBSTITUTE(Lista_odbiorców!I265,"""",),"„",),"”",),";",))</f>
        <v/>
      </c>
      <c r="H252" s="10" t="str">
        <f>IF(Lista_odbiorców!P265="","",SUBSTITUTE(UPPER(Lista_odbiorców!P265),"EUR, VAT W PLN","EUR",1))</f>
        <v/>
      </c>
      <c r="I252" s="10" t="str">
        <f>IF(Lista_odbiorców!J265="","",Lista_odbiorców!J265)</f>
        <v/>
      </c>
      <c r="J252" s="10" t="str">
        <f>IF(Lista_odbiorców!K265="","",Lista_odbiorców!K265)</f>
        <v/>
      </c>
      <c r="K252" s="10" t="str">
        <f>IF(Lista_odbiorców!L265="","",Lista_odbiorców!L265)</f>
        <v/>
      </c>
      <c r="L252" s="10" t="str">
        <f>IF(Lista_odbiorców!B265="","",0)</f>
        <v/>
      </c>
      <c r="M252" s="10" t="str">
        <f>IF(Lista_odbiorców!M265="","",Lista_odbiorców!M265)</f>
        <v/>
      </c>
      <c r="N252" s="10" t="str">
        <f>IF(Lista_odbiorców!Q265="","",Lista_odbiorców!Q265)</f>
        <v/>
      </c>
      <c r="O252" s="10" t="str">
        <f>IF(Lista_odbiorców!S265="","",Lista_odbiorców!S265)</f>
        <v/>
      </c>
      <c r="P252" s="10" t="str">
        <f>IF(Lista_odbiorców!T265="","",Lista_odbiorców!T265)</f>
        <v/>
      </c>
      <c r="Q252" s="10" t="str">
        <f>IF(Lista_odbiorców!U265="","",Lista_odbiorców!U265)</f>
        <v/>
      </c>
      <c r="R252" s="10" t="str">
        <f>IF(Lista_odbiorców!V265="","",Lista_odbiorców!V265)</f>
        <v/>
      </c>
      <c r="S252" s="10" t="str">
        <f>IF(Lista_odbiorców!B265="","","nie")</f>
        <v/>
      </c>
      <c r="T252" s="10" t="str">
        <f>IF(Lista_odbiorców!N265="","",Lista_odbiorców!N265)</f>
        <v/>
      </c>
      <c r="U252" s="10" t="str">
        <f>IF(Lista_odbiorców!R265="","",VLOOKUP(Lista_odbiorców!R265,limnewold,2,FALSE))</f>
        <v/>
      </c>
    </row>
    <row r="253" spans="1:21">
      <c r="A253" s="10" t="str">
        <f>IF(Lista_odbiorców!B266="","",SUBSTITUTE(SUBSTITUTE(SUBSTITUTE(SUBSTITUTE(SUBSTITUTE(SUBSTITUTE(UPPER(Lista_odbiorców!B266),"""",),"„",),"”",),";",)," ",),"-",))</f>
        <v/>
      </c>
      <c r="B253" s="10" t="str">
        <f>IF(Lista_odbiorców!C266="","",SUBSTITUTE(SUBSTITUTE(SUBSTITUTE(SUBSTITUTE(TRIM(UPPER(Lista_odbiorców!C266)),"""",),"„",),"”",),";",))</f>
        <v/>
      </c>
      <c r="C253" s="10" t="str">
        <f>IF(Lista_odbiorców!D266="","",SUBSTITUTE(SUBSTITUTE(SUBSTITUTE(SUBSTITUTE(TRIM(UPPER(Lista_odbiorców!D266)),"""",),"„",),"”",),";",))</f>
        <v/>
      </c>
      <c r="D253" s="10" t="str">
        <f>IF(Lista_odbiorców!E266="","",SUBSTITUTE(SUBSTITUTE(SUBSTITUTE(SUBSTITUTE(TRIM(UPPER(Lista_odbiorców!E266)),"""",),"„",),"”",),";",))</f>
        <v/>
      </c>
      <c r="E253" s="10" t="str">
        <f>IF(Lista_odbiorców!F266="","",SUBSTITUTE(SUBSTITUTE(SUBSTITUTE(SUBSTITUTE(TRIM(UPPER(Lista_odbiorców!F266)),"""",),"„",),"”",),";",))</f>
        <v/>
      </c>
      <c r="F253" s="10" t="str">
        <f>IF(Lista_odbiorców!G266="","",Lista_odbiorców!G266)</f>
        <v/>
      </c>
      <c r="G253" s="10" t="str">
        <f>IF(Lista_odbiorców!I266="","",SUBSTITUTE(SUBSTITUTE(SUBSTITUTE(SUBSTITUTE(Lista_odbiorców!I266,"""",),"„",),"”",),";",))</f>
        <v/>
      </c>
      <c r="H253" s="10" t="str">
        <f>IF(Lista_odbiorców!P266="","",SUBSTITUTE(UPPER(Lista_odbiorców!P266),"EUR, VAT W PLN","EUR",1))</f>
        <v/>
      </c>
      <c r="I253" s="10" t="str">
        <f>IF(Lista_odbiorców!J266="","",Lista_odbiorców!J266)</f>
        <v/>
      </c>
      <c r="J253" s="10" t="str">
        <f>IF(Lista_odbiorców!K266="","",Lista_odbiorców!K266)</f>
        <v/>
      </c>
      <c r="K253" s="10" t="str">
        <f>IF(Lista_odbiorców!L266="","",Lista_odbiorców!L266)</f>
        <v/>
      </c>
      <c r="L253" s="10" t="str">
        <f>IF(Lista_odbiorców!B266="","",0)</f>
        <v/>
      </c>
      <c r="M253" s="10" t="str">
        <f>IF(Lista_odbiorców!M266="","",Lista_odbiorców!M266)</f>
        <v/>
      </c>
      <c r="N253" s="10" t="str">
        <f>IF(Lista_odbiorców!Q266="","",Lista_odbiorców!Q266)</f>
        <v/>
      </c>
      <c r="O253" s="10" t="str">
        <f>IF(Lista_odbiorców!S266="","",Lista_odbiorców!S266)</f>
        <v/>
      </c>
      <c r="P253" s="10" t="str">
        <f>IF(Lista_odbiorców!T266="","",Lista_odbiorców!T266)</f>
        <v/>
      </c>
      <c r="Q253" s="10" t="str">
        <f>IF(Lista_odbiorców!U266="","",Lista_odbiorców!U266)</f>
        <v/>
      </c>
      <c r="R253" s="10" t="str">
        <f>IF(Lista_odbiorców!V266="","",Lista_odbiorców!V266)</f>
        <v/>
      </c>
      <c r="S253" s="10" t="str">
        <f>IF(Lista_odbiorców!B266="","","nie")</f>
        <v/>
      </c>
      <c r="T253" s="10" t="str">
        <f>IF(Lista_odbiorców!N266="","",Lista_odbiorców!N266)</f>
        <v/>
      </c>
      <c r="U253" s="10" t="str">
        <f>IF(Lista_odbiorców!R266="","",VLOOKUP(Lista_odbiorców!R266,limnewold,2,FALSE))</f>
        <v/>
      </c>
    </row>
    <row r="254" spans="1:21">
      <c r="A254" s="10" t="str">
        <f>IF(Lista_odbiorców!B267="","",SUBSTITUTE(SUBSTITUTE(SUBSTITUTE(SUBSTITUTE(SUBSTITUTE(SUBSTITUTE(UPPER(Lista_odbiorców!B267),"""",),"„",),"”",),";",)," ",),"-",))</f>
        <v/>
      </c>
      <c r="B254" s="10" t="str">
        <f>IF(Lista_odbiorców!C267="","",SUBSTITUTE(SUBSTITUTE(SUBSTITUTE(SUBSTITUTE(TRIM(UPPER(Lista_odbiorców!C267)),"""",),"„",),"”",),";",))</f>
        <v/>
      </c>
      <c r="C254" s="10" t="str">
        <f>IF(Lista_odbiorców!D267="","",SUBSTITUTE(SUBSTITUTE(SUBSTITUTE(SUBSTITUTE(TRIM(UPPER(Lista_odbiorców!D267)),"""",),"„",),"”",),";",))</f>
        <v/>
      </c>
      <c r="D254" s="10" t="str">
        <f>IF(Lista_odbiorców!E267="","",SUBSTITUTE(SUBSTITUTE(SUBSTITUTE(SUBSTITUTE(TRIM(UPPER(Lista_odbiorców!E267)),"""",),"„",),"”",),";",))</f>
        <v/>
      </c>
      <c r="E254" s="10" t="str">
        <f>IF(Lista_odbiorców!F267="","",SUBSTITUTE(SUBSTITUTE(SUBSTITUTE(SUBSTITUTE(TRIM(UPPER(Lista_odbiorców!F267)),"""",),"„",),"”",),";",))</f>
        <v/>
      </c>
      <c r="F254" s="10" t="str">
        <f>IF(Lista_odbiorców!G267="","",Lista_odbiorców!G267)</f>
        <v/>
      </c>
      <c r="G254" s="10" t="str">
        <f>IF(Lista_odbiorców!I267="","",SUBSTITUTE(SUBSTITUTE(SUBSTITUTE(SUBSTITUTE(Lista_odbiorców!I267,"""",),"„",),"”",),";",))</f>
        <v/>
      </c>
      <c r="H254" s="10" t="str">
        <f>IF(Lista_odbiorców!P267="","",SUBSTITUTE(UPPER(Lista_odbiorców!P267),"EUR, VAT W PLN","EUR",1))</f>
        <v/>
      </c>
      <c r="I254" s="10" t="str">
        <f>IF(Lista_odbiorców!J267="","",Lista_odbiorców!J267)</f>
        <v/>
      </c>
      <c r="J254" s="10" t="str">
        <f>IF(Lista_odbiorców!K267="","",Lista_odbiorców!K267)</f>
        <v/>
      </c>
      <c r="K254" s="10" t="str">
        <f>IF(Lista_odbiorców!L267="","",Lista_odbiorców!L267)</f>
        <v/>
      </c>
      <c r="L254" s="10" t="str">
        <f>IF(Lista_odbiorców!B267="","",0)</f>
        <v/>
      </c>
      <c r="M254" s="10" t="str">
        <f>IF(Lista_odbiorców!M267="","",Lista_odbiorców!M267)</f>
        <v/>
      </c>
      <c r="N254" s="10" t="str">
        <f>IF(Lista_odbiorców!Q267="","",Lista_odbiorców!Q267)</f>
        <v/>
      </c>
      <c r="O254" s="10" t="str">
        <f>IF(Lista_odbiorców!S267="","",Lista_odbiorców!S267)</f>
        <v/>
      </c>
      <c r="P254" s="10" t="str">
        <f>IF(Lista_odbiorców!T267="","",Lista_odbiorców!T267)</f>
        <v/>
      </c>
      <c r="Q254" s="10" t="str">
        <f>IF(Lista_odbiorców!U267="","",Lista_odbiorców!U267)</f>
        <v/>
      </c>
      <c r="R254" s="10" t="str">
        <f>IF(Lista_odbiorców!V267="","",Lista_odbiorców!V267)</f>
        <v/>
      </c>
      <c r="S254" s="10" t="str">
        <f>IF(Lista_odbiorców!B267="","","nie")</f>
        <v/>
      </c>
      <c r="T254" s="10" t="str">
        <f>IF(Lista_odbiorców!N267="","",Lista_odbiorców!N267)</f>
        <v/>
      </c>
      <c r="U254" s="10" t="str">
        <f>IF(Lista_odbiorców!R267="","",VLOOKUP(Lista_odbiorców!R267,limnewold,2,FALSE))</f>
        <v/>
      </c>
    </row>
    <row r="255" spans="1:21">
      <c r="A255" s="10" t="str">
        <f>IF(Lista_odbiorców!B268="","",SUBSTITUTE(SUBSTITUTE(SUBSTITUTE(SUBSTITUTE(SUBSTITUTE(SUBSTITUTE(UPPER(Lista_odbiorców!B268),"""",),"„",),"”",),";",)," ",),"-",))</f>
        <v/>
      </c>
      <c r="B255" s="10" t="str">
        <f>IF(Lista_odbiorców!C268="","",SUBSTITUTE(SUBSTITUTE(SUBSTITUTE(SUBSTITUTE(TRIM(UPPER(Lista_odbiorców!C268)),"""",),"„",),"”",),";",))</f>
        <v/>
      </c>
      <c r="C255" s="10" t="str">
        <f>IF(Lista_odbiorców!D268="","",SUBSTITUTE(SUBSTITUTE(SUBSTITUTE(SUBSTITUTE(TRIM(UPPER(Lista_odbiorców!D268)),"""",),"„",),"”",),";",))</f>
        <v/>
      </c>
      <c r="D255" s="10" t="str">
        <f>IF(Lista_odbiorców!E268="","",SUBSTITUTE(SUBSTITUTE(SUBSTITUTE(SUBSTITUTE(TRIM(UPPER(Lista_odbiorców!E268)),"""",),"„",),"”",),";",))</f>
        <v/>
      </c>
      <c r="E255" s="10" t="str">
        <f>IF(Lista_odbiorców!F268="","",SUBSTITUTE(SUBSTITUTE(SUBSTITUTE(SUBSTITUTE(TRIM(UPPER(Lista_odbiorców!F268)),"""",),"„",),"”",),";",))</f>
        <v/>
      </c>
      <c r="F255" s="10" t="str">
        <f>IF(Lista_odbiorców!G268="","",Lista_odbiorców!G268)</f>
        <v/>
      </c>
      <c r="G255" s="10" t="str">
        <f>IF(Lista_odbiorców!I268="","",SUBSTITUTE(SUBSTITUTE(SUBSTITUTE(SUBSTITUTE(Lista_odbiorców!I268,"""",),"„",),"”",),";",))</f>
        <v/>
      </c>
      <c r="H255" s="10" t="str">
        <f>IF(Lista_odbiorców!P268="","",SUBSTITUTE(UPPER(Lista_odbiorców!P268),"EUR, VAT W PLN","EUR",1))</f>
        <v/>
      </c>
      <c r="I255" s="10" t="str">
        <f>IF(Lista_odbiorców!J268="","",Lista_odbiorców!J268)</f>
        <v/>
      </c>
      <c r="J255" s="10" t="str">
        <f>IF(Lista_odbiorców!K268="","",Lista_odbiorców!K268)</f>
        <v/>
      </c>
      <c r="K255" s="10" t="str">
        <f>IF(Lista_odbiorców!L268="","",Lista_odbiorców!L268)</f>
        <v/>
      </c>
      <c r="L255" s="10" t="str">
        <f>IF(Lista_odbiorców!B268="","",0)</f>
        <v/>
      </c>
      <c r="M255" s="10" t="str">
        <f>IF(Lista_odbiorców!M268="","",Lista_odbiorców!M268)</f>
        <v/>
      </c>
      <c r="N255" s="10" t="str">
        <f>IF(Lista_odbiorców!Q268="","",Lista_odbiorców!Q268)</f>
        <v/>
      </c>
      <c r="O255" s="10" t="str">
        <f>IF(Lista_odbiorców!S268="","",Lista_odbiorców!S268)</f>
        <v/>
      </c>
      <c r="P255" s="10" t="str">
        <f>IF(Lista_odbiorców!T268="","",Lista_odbiorców!T268)</f>
        <v/>
      </c>
      <c r="Q255" s="10" t="str">
        <f>IF(Lista_odbiorców!U268="","",Lista_odbiorców!U268)</f>
        <v/>
      </c>
      <c r="R255" s="10" t="str">
        <f>IF(Lista_odbiorców!V268="","",Lista_odbiorców!V268)</f>
        <v/>
      </c>
      <c r="S255" s="10" t="str">
        <f>IF(Lista_odbiorców!B268="","","nie")</f>
        <v/>
      </c>
      <c r="T255" s="10" t="str">
        <f>IF(Lista_odbiorców!N268="","",Lista_odbiorców!N268)</f>
        <v/>
      </c>
      <c r="U255" s="10" t="str">
        <f>IF(Lista_odbiorców!R268="","",VLOOKUP(Lista_odbiorców!R268,limnewold,2,FALSE))</f>
        <v/>
      </c>
    </row>
    <row r="256" spans="1:21">
      <c r="A256" s="10" t="str">
        <f>IF(Lista_odbiorców!B269="","",SUBSTITUTE(SUBSTITUTE(SUBSTITUTE(SUBSTITUTE(SUBSTITUTE(SUBSTITUTE(UPPER(Lista_odbiorców!B269),"""",),"„",),"”",),";",)," ",),"-",))</f>
        <v/>
      </c>
      <c r="B256" s="10" t="str">
        <f>IF(Lista_odbiorców!C269="","",SUBSTITUTE(SUBSTITUTE(SUBSTITUTE(SUBSTITUTE(TRIM(UPPER(Lista_odbiorców!C269)),"""",),"„",),"”",),";",))</f>
        <v/>
      </c>
      <c r="C256" s="10" t="str">
        <f>IF(Lista_odbiorców!D269="","",SUBSTITUTE(SUBSTITUTE(SUBSTITUTE(SUBSTITUTE(TRIM(UPPER(Lista_odbiorców!D269)),"""",),"„",),"”",),";",))</f>
        <v/>
      </c>
      <c r="D256" s="10" t="str">
        <f>IF(Lista_odbiorców!E269="","",SUBSTITUTE(SUBSTITUTE(SUBSTITUTE(SUBSTITUTE(TRIM(UPPER(Lista_odbiorców!E269)),"""",),"„",),"”",),";",))</f>
        <v/>
      </c>
      <c r="E256" s="10" t="str">
        <f>IF(Lista_odbiorców!F269="","",SUBSTITUTE(SUBSTITUTE(SUBSTITUTE(SUBSTITUTE(TRIM(UPPER(Lista_odbiorców!F269)),"""",),"„",),"”",),";",))</f>
        <v/>
      </c>
      <c r="F256" s="10" t="str">
        <f>IF(Lista_odbiorców!G269="","",Lista_odbiorców!G269)</f>
        <v/>
      </c>
      <c r="G256" s="10" t="str">
        <f>IF(Lista_odbiorców!I269="","",SUBSTITUTE(SUBSTITUTE(SUBSTITUTE(SUBSTITUTE(Lista_odbiorców!I269,"""",),"„",),"”",),";",))</f>
        <v/>
      </c>
      <c r="H256" s="10" t="str">
        <f>IF(Lista_odbiorców!P269="","",SUBSTITUTE(UPPER(Lista_odbiorców!P269),"EUR, VAT W PLN","EUR",1))</f>
        <v/>
      </c>
      <c r="I256" s="10" t="str">
        <f>IF(Lista_odbiorców!J269="","",Lista_odbiorców!J269)</f>
        <v/>
      </c>
      <c r="J256" s="10" t="str">
        <f>IF(Lista_odbiorców!K269="","",Lista_odbiorców!K269)</f>
        <v/>
      </c>
      <c r="K256" s="10" t="str">
        <f>IF(Lista_odbiorców!L269="","",Lista_odbiorców!L269)</f>
        <v/>
      </c>
      <c r="L256" s="10" t="str">
        <f>IF(Lista_odbiorców!B269="","",0)</f>
        <v/>
      </c>
      <c r="M256" s="10" t="str">
        <f>IF(Lista_odbiorców!M269="","",Lista_odbiorców!M269)</f>
        <v/>
      </c>
      <c r="N256" s="10" t="str">
        <f>IF(Lista_odbiorców!Q269="","",Lista_odbiorców!Q269)</f>
        <v/>
      </c>
      <c r="O256" s="10" t="str">
        <f>IF(Lista_odbiorców!S269="","",Lista_odbiorców!S269)</f>
        <v/>
      </c>
      <c r="P256" s="10" t="str">
        <f>IF(Lista_odbiorców!T269="","",Lista_odbiorców!T269)</f>
        <v/>
      </c>
      <c r="Q256" s="10" t="str">
        <f>IF(Lista_odbiorców!U269="","",Lista_odbiorców!U269)</f>
        <v/>
      </c>
      <c r="R256" s="10" t="str">
        <f>IF(Lista_odbiorców!V269="","",Lista_odbiorców!V269)</f>
        <v/>
      </c>
      <c r="S256" s="10" t="str">
        <f>IF(Lista_odbiorców!B269="","","nie")</f>
        <v/>
      </c>
      <c r="T256" s="10" t="str">
        <f>IF(Lista_odbiorców!N269="","",Lista_odbiorców!N269)</f>
        <v/>
      </c>
      <c r="U256" s="10" t="str">
        <f>IF(Lista_odbiorców!R269="","",VLOOKUP(Lista_odbiorców!R269,limnewold,2,FALSE))</f>
        <v/>
      </c>
    </row>
    <row r="257" spans="1:21">
      <c r="A257" s="10" t="str">
        <f>IF(Lista_odbiorców!B270="","",SUBSTITUTE(SUBSTITUTE(SUBSTITUTE(SUBSTITUTE(SUBSTITUTE(SUBSTITUTE(UPPER(Lista_odbiorców!B270),"""",),"„",),"”",),";",)," ",),"-",))</f>
        <v/>
      </c>
      <c r="B257" s="10" t="str">
        <f>IF(Lista_odbiorców!C270="","",SUBSTITUTE(SUBSTITUTE(SUBSTITUTE(SUBSTITUTE(TRIM(UPPER(Lista_odbiorców!C270)),"""",),"„",),"”",),";",))</f>
        <v/>
      </c>
      <c r="C257" s="10" t="str">
        <f>IF(Lista_odbiorców!D270="","",SUBSTITUTE(SUBSTITUTE(SUBSTITUTE(SUBSTITUTE(TRIM(UPPER(Lista_odbiorców!D270)),"""",),"„",),"”",),";",))</f>
        <v/>
      </c>
      <c r="D257" s="10" t="str">
        <f>IF(Lista_odbiorców!E270="","",SUBSTITUTE(SUBSTITUTE(SUBSTITUTE(SUBSTITUTE(TRIM(UPPER(Lista_odbiorców!E270)),"""",),"„",),"”",),";",))</f>
        <v/>
      </c>
      <c r="E257" s="10" t="str">
        <f>IF(Lista_odbiorców!F270="","",SUBSTITUTE(SUBSTITUTE(SUBSTITUTE(SUBSTITUTE(TRIM(UPPER(Lista_odbiorców!F270)),"""",),"„",),"”",),";",))</f>
        <v/>
      </c>
      <c r="F257" s="10" t="str">
        <f>IF(Lista_odbiorców!G270="","",Lista_odbiorców!G270)</f>
        <v/>
      </c>
      <c r="G257" s="10" t="str">
        <f>IF(Lista_odbiorców!I270="","",SUBSTITUTE(SUBSTITUTE(SUBSTITUTE(SUBSTITUTE(Lista_odbiorców!I270,"""",),"„",),"”",),";",))</f>
        <v/>
      </c>
      <c r="H257" s="10" t="str">
        <f>IF(Lista_odbiorców!P270="","",SUBSTITUTE(UPPER(Lista_odbiorców!P270),"EUR, VAT W PLN","EUR",1))</f>
        <v/>
      </c>
      <c r="I257" s="10" t="str">
        <f>IF(Lista_odbiorców!J270="","",Lista_odbiorców!J270)</f>
        <v/>
      </c>
      <c r="J257" s="10" t="str">
        <f>IF(Lista_odbiorców!K270="","",Lista_odbiorców!K270)</f>
        <v/>
      </c>
      <c r="K257" s="10" t="str">
        <f>IF(Lista_odbiorców!L270="","",Lista_odbiorców!L270)</f>
        <v/>
      </c>
      <c r="L257" s="10" t="str">
        <f>IF(Lista_odbiorców!B270="","",0)</f>
        <v/>
      </c>
      <c r="M257" s="10" t="str">
        <f>IF(Lista_odbiorców!M270="","",Lista_odbiorców!M270)</f>
        <v/>
      </c>
      <c r="N257" s="10" t="str">
        <f>IF(Lista_odbiorców!Q270="","",Lista_odbiorców!Q270)</f>
        <v/>
      </c>
      <c r="O257" s="10" t="str">
        <f>IF(Lista_odbiorców!S270="","",Lista_odbiorców!S270)</f>
        <v/>
      </c>
      <c r="P257" s="10" t="str">
        <f>IF(Lista_odbiorców!T270="","",Lista_odbiorców!T270)</f>
        <v/>
      </c>
      <c r="Q257" s="10" t="str">
        <f>IF(Lista_odbiorców!U270="","",Lista_odbiorców!U270)</f>
        <v/>
      </c>
      <c r="R257" s="10" t="str">
        <f>IF(Lista_odbiorców!V270="","",Lista_odbiorców!V270)</f>
        <v/>
      </c>
      <c r="S257" s="10" t="str">
        <f>IF(Lista_odbiorców!B270="","","nie")</f>
        <v/>
      </c>
      <c r="T257" s="10" t="str">
        <f>IF(Lista_odbiorców!N270="","",Lista_odbiorców!N270)</f>
        <v/>
      </c>
      <c r="U257" s="10" t="str">
        <f>IF(Lista_odbiorców!R270="","",VLOOKUP(Lista_odbiorców!R270,limnewold,2,FALSE))</f>
        <v/>
      </c>
    </row>
    <row r="258" spans="1:21">
      <c r="A258" s="10" t="str">
        <f>IF(Lista_odbiorców!B271="","",SUBSTITUTE(SUBSTITUTE(SUBSTITUTE(SUBSTITUTE(SUBSTITUTE(SUBSTITUTE(UPPER(Lista_odbiorców!B271),"""",),"„",),"”",),";",)," ",),"-",))</f>
        <v/>
      </c>
      <c r="B258" s="10" t="str">
        <f>IF(Lista_odbiorców!C271="","",SUBSTITUTE(SUBSTITUTE(SUBSTITUTE(SUBSTITUTE(TRIM(UPPER(Lista_odbiorców!C271)),"""",),"„",),"”",),";",))</f>
        <v/>
      </c>
      <c r="C258" s="10" t="str">
        <f>IF(Lista_odbiorców!D271="","",SUBSTITUTE(SUBSTITUTE(SUBSTITUTE(SUBSTITUTE(TRIM(UPPER(Lista_odbiorców!D271)),"""",),"„",),"”",),";",))</f>
        <v/>
      </c>
      <c r="D258" s="10" t="str">
        <f>IF(Lista_odbiorców!E271="","",SUBSTITUTE(SUBSTITUTE(SUBSTITUTE(SUBSTITUTE(TRIM(UPPER(Lista_odbiorców!E271)),"""",),"„",),"”",),";",))</f>
        <v/>
      </c>
      <c r="E258" s="10" t="str">
        <f>IF(Lista_odbiorców!F271="","",SUBSTITUTE(SUBSTITUTE(SUBSTITUTE(SUBSTITUTE(TRIM(UPPER(Lista_odbiorców!F271)),"""",),"„",),"”",),";",))</f>
        <v/>
      </c>
      <c r="F258" s="10" t="str">
        <f>IF(Lista_odbiorców!G271="","",Lista_odbiorców!G271)</f>
        <v/>
      </c>
      <c r="G258" s="10" t="str">
        <f>IF(Lista_odbiorców!I271="","",SUBSTITUTE(SUBSTITUTE(SUBSTITUTE(SUBSTITUTE(Lista_odbiorców!I271,"""",),"„",),"”",),";",))</f>
        <v/>
      </c>
      <c r="H258" s="10" t="str">
        <f>IF(Lista_odbiorców!P271="","",SUBSTITUTE(UPPER(Lista_odbiorców!P271),"EUR, VAT W PLN","EUR",1))</f>
        <v/>
      </c>
      <c r="I258" s="10" t="str">
        <f>IF(Lista_odbiorców!J271="","",Lista_odbiorców!J271)</f>
        <v/>
      </c>
      <c r="J258" s="10" t="str">
        <f>IF(Lista_odbiorców!K271="","",Lista_odbiorców!K271)</f>
        <v/>
      </c>
      <c r="K258" s="10" t="str">
        <f>IF(Lista_odbiorców!L271="","",Lista_odbiorców!L271)</f>
        <v/>
      </c>
      <c r="L258" s="10" t="str">
        <f>IF(Lista_odbiorców!B271="","",0)</f>
        <v/>
      </c>
      <c r="M258" s="10" t="str">
        <f>IF(Lista_odbiorców!M271="","",Lista_odbiorców!M271)</f>
        <v/>
      </c>
      <c r="N258" s="10" t="str">
        <f>IF(Lista_odbiorców!Q271="","",Lista_odbiorców!Q271)</f>
        <v/>
      </c>
      <c r="O258" s="10" t="str">
        <f>IF(Lista_odbiorców!S271="","",Lista_odbiorców!S271)</f>
        <v/>
      </c>
      <c r="P258" s="10" t="str">
        <f>IF(Lista_odbiorców!T271="","",Lista_odbiorców!T271)</f>
        <v/>
      </c>
      <c r="Q258" s="10" t="str">
        <f>IF(Lista_odbiorców!U271="","",Lista_odbiorców!U271)</f>
        <v/>
      </c>
      <c r="R258" s="10" t="str">
        <f>IF(Lista_odbiorców!V271="","",Lista_odbiorców!V271)</f>
        <v/>
      </c>
      <c r="S258" s="10" t="str">
        <f>IF(Lista_odbiorców!B271="","","nie")</f>
        <v/>
      </c>
      <c r="T258" s="10" t="str">
        <f>IF(Lista_odbiorców!N271="","",Lista_odbiorców!N271)</f>
        <v/>
      </c>
      <c r="U258" s="10" t="str">
        <f>IF(Lista_odbiorców!R271="","",VLOOKUP(Lista_odbiorców!R271,limnewold,2,FALSE))</f>
        <v/>
      </c>
    </row>
    <row r="259" spans="1:21">
      <c r="A259" s="10" t="str">
        <f>IF(Lista_odbiorców!B272="","",SUBSTITUTE(SUBSTITUTE(SUBSTITUTE(SUBSTITUTE(SUBSTITUTE(SUBSTITUTE(UPPER(Lista_odbiorców!B272),"""",),"„",),"”",),";",)," ",),"-",))</f>
        <v/>
      </c>
      <c r="B259" s="10" t="str">
        <f>IF(Lista_odbiorców!C272="","",SUBSTITUTE(SUBSTITUTE(SUBSTITUTE(SUBSTITUTE(TRIM(UPPER(Lista_odbiorców!C272)),"""",),"„",),"”",),";",))</f>
        <v/>
      </c>
      <c r="C259" s="10" t="str">
        <f>IF(Lista_odbiorców!D272="","",SUBSTITUTE(SUBSTITUTE(SUBSTITUTE(SUBSTITUTE(TRIM(UPPER(Lista_odbiorców!D272)),"""",),"„",),"”",),";",))</f>
        <v/>
      </c>
      <c r="D259" s="10" t="str">
        <f>IF(Lista_odbiorców!E272="","",SUBSTITUTE(SUBSTITUTE(SUBSTITUTE(SUBSTITUTE(TRIM(UPPER(Lista_odbiorców!E272)),"""",),"„",),"”",),";",))</f>
        <v/>
      </c>
      <c r="E259" s="10" t="str">
        <f>IF(Lista_odbiorców!F272="","",SUBSTITUTE(SUBSTITUTE(SUBSTITUTE(SUBSTITUTE(TRIM(UPPER(Lista_odbiorców!F272)),"""",),"„",),"”",),";",))</f>
        <v/>
      </c>
      <c r="F259" s="10" t="str">
        <f>IF(Lista_odbiorców!G272="","",Lista_odbiorców!G272)</f>
        <v/>
      </c>
      <c r="G259" s="10" t="str">
        <f>IF(Lista_odbiorców!I272="","",SUBSTITUTE(SUBSTITUTE(SUBSTITUTE(SUBSTITUTE(Lista_odbiorców!I272,"""",),"„",),"”",),";",))</f>
        <v/>
      </c>
      <c r="H259" s="10" t="str">
        <f>IF(Lista_odbiorców!P272="","",SUBSTITUTE(UPPER(Lista_odbiorców!P272),"EUR, VAT W PLN","EUR",1))</f>
        <v/>
      </c>
      <c r="I259" s="10" t="str">
        <f>IF(Lista_odbiorców!J272="","",Lista_odbiorców!J272)</f>
        <v/>
      </c>
      <c r="J259" s="10" t="str">
        <f>IF(Lista_odbiorców!K272="","",Lista_odbiorców!K272)</f>
        <v/>
      </c>
      <c r="K259" s="10" t="str">
        <f>IF(Lista_odbiorców!L272="","",Lista_odbiorców!L272)</f>
        <v/>
      </c>
      <c r="L259" s="10" t="str">
        <f>IF(Lista_odbiorców!B272="","",0)</f>
        <v/>
      </c>
      <c r="M259" s="10" t="str">
        <f>IF(Lista_odbiorców!M272="","",Lista_odbiorców!M272)</f>
        <v/>
      </c>
      <c r="N259" s="10" t="str">
        <f>IF(Lista_odbiorców!Q272="","",Lista_odbiorców!Q272)</f>
        <v/>
      </c>
      <c r="O259" s="10" t="str">
        <f>IF(Lista_odbiorców!S272="","",Lista_odbiorców!S272)</f>
        <v/>
      </c>
      <c r="P259" s="10" t="str">
        <f>IF(Lista_odbiorców!T272="","",Lista_odbiorców!T272)</f>
        <v/>
      </c>
      <c r="Q259" s="10" t="str">
        <f>IF(Lista_odbiorców!U272="","",Lista_odbiorców!U272)</f>
        <v/>
      </c>
      <c r="R259" s="10" t="str">
        <f>IF(Lista_odbiorców!V272="","",Lista_odbiorców!V272)</f>
        <v/>
      </c>
      <c r="S259" s="10" t="str">
        <f>IF(Lista_odbiorców!B272="","","nie")</f>
        <v/>
      </c>
      <c r="T259" s="10" t="str">
        <f>IF(Lista_odbiorców!N272="","",Lista_odbiorców!N272)</f>
        <v/>
      </c>
      <c r="U259" s="10" t="str">
        <f>IF(Lista_odbiorców!R272="","",VLOOKUP(Lista_odbiorców!R272,limnewold,2,FALSE))</f>
        <v/>
      </c>
    </row>
    <row r="260" spans="1:21">
      <c r="A260" s="10" t="str">
        <f>IF(Lista_odbiorców!B273="","",SUBSTITUTE(SUBSTITUTE(SUBSTITUTE(SUBSTITUTE(SUBSTITUTE(SUBSTITUTE(UPPER(Lista_odbiorców!B273),"""",),"„",),"”",),";",)," ",),"-",))</f>
        <v/>
      </c>
      <c r="B260" s="10" t="str">
        <f>IF(Lista_odbiorców!C273="","",SUBSTITUTE(SUBSTITUTE(SUBSTITUTE(SUBSTITUTE(TRIM(UPPER(Lista_odbiorców!C273)),"""",),"„",),"”",),";",))</f>
        <v/>
      </c>
      <c r="C260" s="10" t="str">
        <f>IF(Lista_odbiorców!D273="","",SUBSTITUTE(SUBSTITUTE(SUBSTITUTE(SUBSTITUTE(TRIM(UPPER(Lista_odbiorców!D273)),"""",),"„",),"”",),";",))</f>
        <v/>
      </c>
      <c r="D260" s="10" t="str">
        <f>IF(Lista_odbiorców!E273="","",SUBSTITUTE(SUBSTITUTE(SUBSTITUTE(SUBSTITUTE(TRIM(UPPER(Lista_odbiorców!E273)),"""",),"„",),"”",),";",))</f>
        <v/>
      </c>
      <c r="E260" s="10" t="str">
        <f>IF(Lista_odbiorców!F273="","",SUBSTITUTE(SUBSTITUTE(SUBSTITUTE(SUBSTITUTE(TRIM(UPPER(Lista_odbiorców!F273)),"""",),"„",),"”",),";",))</f>
        <v/>
      </c>
      <c r="F260" s="10" t="str">
        <f>IF(Lista_odbiorców!G273="","",Lista_odbiorców!G273)</f>
        <v/>
      </c>
      <c r="G260" s="10" t="str">
        <f>IF(Lista_odbiorców!I273="","",SUBSTITUTE(SUBSTITUTE(SUBSTITUTE(SUBSTITUTE(Lista_odbiorców!I273,"""",),"„",),"”",),";",))</f>
        <v/>
      </c>
      <c r="H260" s="10" t="str">
        <f>IF(Lista_odbiorców!P273="","",SUBSTITUTE(UPPER(Lista_odbiorców!P273),"EUR, VAT W PLN","EUR",1))</f>
        <v/>
      </c>
      <c r="I260" s="10" t="str">
        <f>IF(Lista_odbiorców!J273="","",Lista_odbiorców!J273)</f>
        <v/>
      </c>
      <c r="J260" s="10" t="str">
        <f>IF(Lista_odbiorców!K273="","",Lista_odbiorców!K273)</f>
        <v/>
      </c>
      <c r="K260" s="10" t="str">
        <f>IF(Lista_odbiorców!L273="","",Lista_odbiorców!L273)</f>
        <v/>
      </c>
      <c r="L260" s="10" t="str">
        <f>IF(Lista_odbiorców!B273="","",0)</f>
        <v/>
      </c>
      <c r="M260" s="10" t="str">
        <f>IF(Lista_odbiorców!M273="","",Lista_odbiorców!M273)</f>
        <v/>
      </c>
      <c r="N260" s="10" t="str">
        <f>IF(Lista_odbiorców!Q273="","",Lista_odbiorców!Q273)</f>
        <v/>
      </c>
      <c r="O260" s="10" t="str">
        <f>IF(Lista_odbiorców!S273="","",Lista_odbiorców!S273)</f>
        <v/>
      </c>
      <c r="P260" s="10" t="str">
        <f>IF(Lista_odbiorców!T273="","",Lista_odbiorców!T273)</f>
        <v/>
      </c>
      <c r="Q260" s="10" t="str">
        <f>IF(Lista_odbiorców!U273="","",Lista_odbiorców!U273)</f>
        <v/>
      </c>
      <c r="R260" s="10" t="str">
        <f>IF(Lista_odbiorców!V273="","",Lista_odbiorców!V273)</f>
        <v/>
      </c>
      <c r="S260" s="10" t="str">
        <f>IF(Lista_odbiorców!B273="","","nie")</f>
        <v/>
      </c>
      <c r="T260" s="10" t="str">
        <f>IF(Lista_odbiorców!N273="","",Lista_odbiorców!N273)</f>
        <v/>
      </c>
      <c r="U260" s="10" t="str">
        <f>IF(Lista_odbiorców!R273="","",VLOOKUP(Lista_odbiorców!R273,limnewold,2,FALSE))</f>
        <v/>
      </c>
    </row>
    <row r="261" spans="1:21">
      <c r="A261" s="10" t="str">
        <f>IF(Lista_odbiorców!B274="","",SUBSTITUTE(SUBSTITUTE(SUBSTITUTE(SUBSTITUTE(SUBSTITUTE(SUBSTITUTE(UPPER(Lista_odbiorców!B274),"""",),"„",),"”",),";",)," ",),"-",))</f>
        <v/>
      </c>
      <c r="B261" s="10" t="str">
        <f>IF(Lista_odbiorców!C274="","",SUBSTITUTE(SUBSTITUTE(SUBSTITUTE(SUBSTITUTE(TRIM(UPPER(Lista_odbiorców!C274)),"""",),"„",),"”",),";",))</f>
        <v/>
      </c>
      <c r="C261" s="10" t="str">
        <f>IF(Lista_odbiorców!D274="","",SUBSTITUTE(SUBSTITUTE(SUBSTITUTE(SUBSTITUTE(TRIM(UPPER(Lista_odbiorców!D274)),"""",),"„",),"”",),";",))</f>
        <v/>
      </c>
      <c r="D261" s="10" t="str">
        <f>IF(Lista_odbiorców!E274="","",SUBSTITUTE(SUBSTITUTE(SUBSTITUTE(SUBSTITUTE(TRIM(UPPER(Lista_odbiorców!E274)),"""",),"„",),"”",),";",))</f>
        <v/>
      </c>
      <c r="E261" s="10" t="str">
        <f>IF(Lista_odbiorców!F274="","",SUBSTITUTE(SUBSTITUTE(SUBSTITUTE(SUBSTITUTE(TRIM(UPPER(Lista_odbiorców!F274)),"""",),"„",),"”",),";",))</f>
        <v/>
      </c>
      <c r="F261" s="10" t="str">
        <f>IF(Lista_odbiorców!G274="","",Lista_odbiorców!G274)</f>
        <v/>
      </c>
      <c r="G261" s="10" t="str">
        <f>IF(Lista_odbiorców!I274="","",SUBSTITUTE(SUBSTITUTE(SUBSTITUTE(SUBSTITUTE(Lista_odbiorców!I274,"""",),"„",),"”",),";",))</f>
        <v/>
      </c>
      <c r="H261" s="10" t="str">
        <f>IF(Lista_odbiorców!P274="","",SUBSTITUTE(UPPER(Lista_odbiorców!P274),"EUR, VAT W PLN","EUR",1))</f>
        <v/>
      </c>
      <c r="I261" s="10" t="str">
        <f>IF(Lista_odbiorców!J274="","",Lista_odbiorców!J274)</f>
        <v/>
      </c>
      <c r="J261" s="10" t="str">
        <f>IF(Lista_odbiorców!K274="","",Lista_odbiorców!K274)</f>
        <v/>
      </c>
      <c r="K261" s="10" t="str">
        <f>IF(Lista_odbiorców!L274="","",Lista_odbiorców!L274)</f>
        <v/>
      </c>
      <c r="L261" s="10" t="str">
        <f>IF(Lista_odbiorców!B274="","",0)</f>
        <v/>
      </c>
      <c r="M261" s="10" t="str">
        <f>IF(Lista_odbiorców!M274="","",Lista_odbiorców!M274)</f>
        <v/>
      </c>
      <c r="N261" s="10" t="str">
        <f>IF(Lista_odbiorców!Q274="","",Lista_odbiorców!Q274)</f>
        <v/>
      </c>
      <c r="O261" s="10" t="str">
        <f>IF(Lista_odbiorców!S274="","",Lista_odbiorców!S274)</f>
        <v/>
      </c>
      <c r="P261" s="10" t="str">
        <f>IF(Lista_odbiorców!T274="","",Lista_odbiorców!T274)</f>
        <v/>
      </c>
      <c r="Q261" s="10" t="str">
        <f>IF(Lista_odbiorców!U274="","",Lista_odbiorców!U274)</f>
        <v/>
      </c>
      <c r="R261" s="10" t="str">
        <f>IF(Lista_odbiorców!V274="","",Lista_odbiorców!V274)</f>
        <v/>
      </c>
      <c r="S261" s="10" t="str">
        <f>IF(Lista_odbiorców!B274="","","nie")</f>
        <v/>
      </c>
      <c r="T261" s="10" t="str">
        <f>IF(Lista_odbiorców!N274="","",Lista_odbiorców!N274)</f>
        <v/>
      </c>
      <c r="U261" s="10" t="str">
        <f>IF(Lista_odbiorców!R274="","",VLOOKUP(Lista_odbiorców!R274,limnewold,2,FALSE))</f>
        <v/>
      </c>
    </row>
    <row r="262" spans="1:21">
      <c r="A262" s="10" t="str">
        <f>IF(Lista_odbiorców!B275="","",SUBSTITUTE(SUBSTITUTE(SUBSTITUTE(SUBSTITUTE(SUBSTITUTE(SUBSTITUTE(UPPER(Lista_odbiorców!B275),"""",),"„",),"”",),";",)," ",),"-",))</f>
        <v/>
      </c>
      <c r="B262" s="10" t="str">
        <f>IF(Lista_odbiorców!C275="","",SUBSTITUTE(SUBSTITUTE(SUBSTITUTE(SUBSTITUTE(TRIM(UPPER(Lista_odbiorców!C275)),"""",),"„",),"”",),";",))</f>
        <v/>
      </c>
      <c r="C262" s="10" t="str">
        <f>IF(Lista_odbiorców!D275="","",SUBSTITUTE(SUBSTITUTE(SUBSTITUTE(SUBSTITUTE(TRIM(UPPER(Lista_odbiorców!D275)),"""",),"„",),"”",),";",))</f>
        <v/>
      </c>
      <c r="D262" s="10" t="str">
        <f>IF(Lista_odbiorców!E275="","",SUBSTITUTE(SUBSTITUTE(SUBSTITUTE(SUBSTITUTE(TRIM(UPPER(Lista_odbiorców!E275)),"""",),"„",),"”",),";",))</f>
        <v/>
      </c>
      <c r="E262" s="10" t="str">
        <f>IF(Lista_odbiorców!F275="","",SUBSTITUTE(SUBSTITUTE(SUBSTITUTE(SUBSTITUTE(TRIM(UPPER(Lista_odbiorców!F275)),"""",),"„",),"”",),";",))</f>
        <v/>
      </c>
      <c r="F262" s="10" t="str">
        <f>IF(Lista_odbiorców!G275="","",Lista_odbiorców!G275)</f>
        <v/>
      </c>
      <c r="G262" s="10" t="str">
        <f>IF(Lista_odbiorców!I275="","",SUBSTITUTE(SUBSTITUTE(SUBSTITUTE(SUBSTITUTE(Lista_odbiorców!I275,"""",),"„",),"”",),";",))</f>
        <v/>
      </c>
      <c r="H262" s="10" t="str">
        <f>IF(Lista_odbiorców!P275="","",SUBSTITUTE(UPPER(Lista_odbiorców!P275),"EUR, VAT W PLN","EUR",1))</f>
        <v/>
      </c>
      <c r="I262" s="10" t="str">
        <f>IF(Lista_odbiorców!J275="","",Lista_odbiorców!J275)</f>
        <v/>
      </c>
      <c r="J262" s="10" t="str">
        <f>IF(Lista_odbiorców!K275="","",Lista_odbiorców!K275)</f>
        <v/>
      </c>
      <c r="K262" s="10" t="str">
        <f>IF(Lista_odbiorców!L275="","",Lista_odbiorców!L275)</f>
        <v/>
      </c>
      <c r="L262" s="10" t="str">
        <f>IF(Lista_odbiorców!B275="","",0)</f>
        <v/>
      </c>
      <c r="M262" s="10" t="str">
        <f>IF(Lista_odbiorców!M275="","",Lista_odbiorców!M275)</f>
        <v/>
      </c>
      <c r="N262" s="10" t="str">
        <f>IF(Lista_odbiorców!Q275="","",Lista_odbiorców!Q275)</f>
        <v/>
      </c>
      <c r="O262" s="10" t="str">
        <f>IF(Lista_odbiorców!S275="","",Lista_odbiorców!S275)</f>
        <v/>
      </c>
      <c r="P262" s="10" t="str">
        <f>IF(Lista_odbiorców!T275="","",Lista_odbiorców!T275)</f>
        <v/>
      </c>
      <c r="Q262" s="10" t="str">
        <f>IF(Lista_odbiorców!U275="","",Lista_odbiorców!U275)</f>
        <v/>
      </c>
      <c r="R262" s="10" t="str">
        <f>IF(Lista_odbiorców!V275="","",Lista_odbiorców!V275)</f>
        <v/>
      </c>
      <c r="S262" s="10" t="str">
        <f>IF(Lista_odbiorców!B275="","","nie")</f>
        <v/>
      </c>
      <c r="T262" s="10" t="str">
        <f>IF(Lista_odbiorców!N275="","",Lista_odbiorców!N275)</f>
        <v/>
      </c>
      <c r="U262" s="10" t="str">
        <f>IF(Lista_odbiorców!R275="","",VLOOKUP(Lista_odbiorców!R275,limnewold,2,FALSE))</f>
        <v/>
      </c>
    </row>
    <row r="263" spans="1:21">
      <c r="A263" s="10" t="str">
        <f>IF(Lista_odbiorców!B276="","",SUBSTITUTE(SUBSTITUTE(SUBSTITUTE(SUBSTITUTE(SUBSTITUTE(SUBSTITUTE(UPPER(Lista_odbiorców!B276),"""",),"„",),"”",),";",)," ",),"-",))</f>
        <v/>
      </c>
      <c r="B263" s="10" t="str">
        <f>IF(Lista_odbiorców!C276="","",SUBSTITUTE(SUBSTITUTE(SUBSTITUTE(SUBSTITUTE(TRIM(UPPER(Lista_odbiorców!C276)),"""",),"„",),"”",),";",))</f>
        <v/>
      </c>
      <c r="C263" s="10" t="str">
        <f>IF(Lista_odbiorców!D276="","",SUBSTITUTE(SUBSTITUTE(SUBSTITUTE(SUBSTITUTE(TRIM(UPPER(Lista_odbiorców!D276)),"""",),"„",),"”",),";",))</f>
        <v/>
      </c>
      <c r="D263" s="10" t="str">
        <f>IF(Lista_odbiorców!E276="","",SUBSTITUTE(SUBSTITUTE(SUBSTITUTE(SUBSTITUTE(TRIM(UPPER(Lista_odbiorców!E276)),"""",),"„",),"”",),";",))</f>
        <v/>
      </c>
      <c r="E263" s="10" t="str">
        <f>IF(Lista_odbiorców!F276="","",SUBSTITUTE(SUBSTITUTE(SUBSTITUTE(SUBSTITUTE(TRIM(UPPER(Lista_odbiorców!F276)),"""",),"„",),"”",),";",))</f>
        <v/>
      </c>
      <c r="F263" s="10" t="str">
        <f>IF(Lista_odbiorców!G276="","",Lista_odbiorców!G276)</f>
        <v/>
      </c>
      <c r="G263" s="10" t="str">
        <f>IF(Lista_odbiorców!I276="","",SUBSTITUTE(SUBSTITUTE(SUBSTITUTE(SUBSTITUTE(Lista_odbiorców!I276,"""",),"„",),"”",),";",))</f>
        <v/>
      </c>
      <c r="H263" s="10" t="str">
        <f>IF(Lista_odbiorców!P276="","",SUBSTITUTE(UPPER(Lista_odbiorców!P276),"EUR, VAT W PLN","EUR",1))</f>
        <v/>
      </c>
      <c r="I263" s="10" t="str">
        <f>IF(Lista_odbiorców!J276="","",Lista_odbiorców!J276)</f>
        <v/>
      </c>
      <c r="J263" s="10" t="str">
        <f>IF(Lista_odbiorców!K276="","",Lista_odbiorców!K276)</f>
        <v/>
      </c>
      <c r="K263" s="10" t="str">
        <f>IF(Lista_odbiorców!L276="","",Lista_odbiorców!L276)</f>
        <v/>
      </c>
      <c r="L263" s="10" t="str">
        <f>IF(Lista_odbiorców!B276="","",0)</f>
        <v/>
      </c>
      <c r="M263" s="10" t="str">
        <f>IF(Lista_odbiorców!M276="","",Lista_odbiorców!M276)</f>
        <v/>
      </c>
      <c r="N263" s="10" t="str">
        <f>IF(Lista_odbiorców!Q276="","",Lista_odbiorców!Q276)</f>
        <v/>
      </c>
      <c r="O263" s="10" t="str">
        <f>IF(Lista_odbiorców!S276="","",Lista_odbiorców!S276)</f>
        <v/>
      </c>
      <c r="P263" s="10" t="str">
        <f>IF(Lista_odbiorców!T276="","",Lista_odbiorców!T276)</f>
        <v/>
      </c>
      <c r="Q263" s="10" t="str">
        <f>IF(Lista_odbiorców!U276="","",Lista_odbiorców!U276)</f>
        <v/>
      </c>
      <c r="R263" s="10" t="str">
        <f>IF(Lista_odbiorców!V276="","",Lista_odbiorców!V276)</f>
        <v/>
      </c>
      <c r="S263" s="10" t="str">
        <f>IF(Lista_odbiorców!B276="","","nie")</f>
        <v/>
      </c>
      <c r="T263" s="10" t="str">
        <f>IF(Lista_odbiorców!N276="","",Lista_odbiorców!N276)</f>
        <v/>
      </c>
      <c r="U263" s="10" t="str">
        <f>IF(Lista_odbiorców!R276="","",VLOOKUP(Lista_odbiorców!R276,limnewold,2,FALSE))</f>
        <v/>
      </c>
    </row>
    <row r="264" spans="1:21">
      <c r="A264" s="10" t="str">
        <f>IF(Lista_odbiorców!B277="","",SUBSTITUTE(SUBSTITUTE(SUBSTITUTE(SUBSTITUTE(SUBSTITUTE(SUBSTITUTE(UPPER(Lista_odbiorców!B277),"""",),"„",),"”",),";",)," ",),"-",))</f>
        <v/>
      </c>
      <c r="B264" s="10" t="str">
        <f>IF(Lista_odbiorców!C277="","",SUBSTITUTE(SUBSTITUTE(SUBSTITUTE(SUBSTITUTE(TRIM(UPPER(Lista_odbiorców!C277)),"""",),"„",),"”",),";",))</f>
        <v/>
      </c>
      <c r="C264" s="10" t="str">
        <f>IF(Lista_odbiorców!D277="","",SUBSTITUTE(SUBSTITUTE(SUBSTITUTE(SUBSTITUTE(TRIM(UPPER(Lista_odbiorców!D277)),"""",),"„",),"”",),";",))</f>
        <v/>
      </c>
      <c r="D264" s="10" t="str">
        <f>IF(Lista_odbiorców!E277="","",SUBSTITUTE(SUBSTITUTE(SUBSTITUTE(SUBSTITUTE(TRIM(UPPER(Lista_odbiorców!E277)),"""",),"„",),"”",),";",))</f>
        <v/>
      </c>
      <c r="E264" s="10" t="str">
        <f>IF(Lista_odbiorców!F277="","",SUBSTITUTE(SUBSTITUTE(SUBSTITUTE(SUBSTITUTE(TRIM(UPPER(Lista_odbiorców!F277)),"""",),"„",),"”",),";",))</f>
        <v/>
      </c>
      <c r="F264" s="10" t="str">
        <f>IF(Lista_odbiorców!G277="","",Lista_odbiorców!G277)</f>
        <v/>
      </c>
      <c r="G264" s="10" t="str">
        <f>IF(Lista_odbiorców!I277="","",SUBSTITUTE(SUBSTITUTE(SUBSTITUTE(SUBSTITUTE(Lista_odbiorców!I277,"""",),"„",),"”",),";",))</f>
        <v/>
      </c>
      <c r="H264" s="10" t="str">
        <f>IF(Lista_odbiorców!P277="","",SUBSTITUTE(UPPER(Lista_odbiorców!P277),"EUR, VAT W PLN","EUR",1))</f>
        <v/>
      </c>
      <c r="I264" s="10" t="str">
        <f>IF(Lista_odbiorców!J277="","",Lista_odbiorców!J277)</f>
        <v/>
      </c>
      <c r="J264" s="10" t="str">
        <f>IF(Lista_odbiorców!K277="","",Lista_odbiorców!K277)</f>
        <v/>
      </c>
      <c r="K264" s="10" t="str">
        <f>IF(Lista_odbiorców!L277="","",Lista_odbiorców!L277)</f>
        <v/>
      </c>
      <c r="L264" s="10" t="str">
        <f>IF(Lista_odbiorców!B277="","",0)</f>
        <v/>
      </c>
      <c r="M264" s="10" t="str">
        <f>IF(Lista_odbiorców!M277="","",Lista_odbiorców!M277)</f>
        <v/>
      </c>
      <c r="N264" s="10" t="str">
        <f>IF(Lista_odbiorców!Q277="","",Lista_odbiorców!Q277)</f>
        <v/>
      </c>
      <c r="O264" s="10" t="str">
        <f>IF(Lista_odbiorców!S277="","",Lista_odbiorców!S277)</f>
        <v/>
      </c>
      <c r="P264" s="10" t="str">
        <f>IF(Lista_odbiorców!T277="","",Lista_odbiorców!T277)</f>
        <v/>
      </c>
      <c r="Q264" s="10" t="str">
        <f>IF(Lista_odbiorców!U277="","",Lista_odbiorców!U277)</f>
        <v/>
      </c>
      <c r="R264" s="10" t="str">
        <f>IF(Lista_odbiorców!V277="","",Lista_odbiorców!V277)</f>
        <v/>
      </c>
      <c r="S264" s="10" t="str">
        <f>IF(Lista_odbiorców!B277="","","nie")</f>
        <v/>
      </c>
      <c r="T264" s="10" t="str">
        <f>IF(Lista_odbiorców!N277="","",Lista_odbiorców!N277)</f>
        <v/>
      </c>
      <c r="U264" s="10" t="str">
        <f>IF(Lista_odbiorców!R277="","",VLOOKUP(Lista_odbiorców!R277,limnewold,2,FALSE))</f>
        <v/>
      </c>
    </row>
    <row r="265" spans="1:21">
      <c r="A265" s="10" t="str">
        <f>IF(Lista_odbiorców!B278="","",SUBSTITUTE(SUBSTITUTE(SUBSTITUTE(SUBSTITUTE(SUBSTITUTE(SUBSTITUTE(UPPER(Lista_odbiorców!B278),"""",),"„",),"”",),";",)," ",),"-",))</f>
        <v/>
      </c>
      <c r="B265" s="10" t="str">
        <f>IF(Lista_odbiorców!C278="","",SUBSTITUTE(SUBSTITUTE(SUBSTITUTE(SUBSTITUTE(TRIM(UPPER(Lista_odbiorców!C278)),"""",),"„",),"”",),";",))</f>
        <v/>
      </c>
      <c r="C265" s="10" t="str">
        <f>IF(Lista_odbiorców!D278="","",SUBSTITUTE(SUBSTITUTE(SUBSTITUTE(SUBSTITUTE(TRIM(UPPER(Lista_odbiorców!D278)),"""",),"„",),"”",),";",))</f>
        <v/>
      </c>
      <c r="D265" s="10" t="str">
        <f>IF(Lista_odbiorców!E278="","",SUBSTITUTE(SUBSTITUTE(SUBSTITUTE(SUBSTITUTE(TRIM(UPPER(Lista_odbiorców!E278)),"""",),"„",),"”",),";",))</f>
        <v/>
      </c>
      <c r="E265" s="10" t="str">
        <f>IF(Lista_odbiorców!F278="","",SUBSTITUTE(SUBSTITUTE(SUBSTITUTE(SUBSTITUTE(TRIM(UPPER(Lista_odbiorców!F278)),"""",),"„",),"”",),";",))</f>
        <v/>
      </c>
      <c r="F265" s="10" t="str">
        <f>IF(Lista_odbiorców!G278="","",Lista_odbiorców!G278)</f>
        <v/>
      </c>
      <c r="G265" s="10" t="str">
        <f>IF(Lista_odbiorców!I278="","",SUBSTITUTE(SUBSTITUTE(SUBSTITUTE(SUBSTITUTE(Lista_odbiorców!I278,"""",),"„",),"”",),";",))</f>
        <v/>
      </c>
      <c r="H265" s="10" t="str">
        <f>IF(Lista_odbiorców!P278="","",SUBSTITUTE(UPPER(Lista_odbiorców!P278),"EUR, VAT W PLN","EUR",1))</f>
        <v/>
      </c>
      <c r="I265" s="10" t="str">
        <f>IF(Lista_odbiorców!J278="","",Lista_odbiorców!J278)</f>
        <v/>
      </c>
      <c r="J265" s="10" t="str">
        <f>IF(Lista_odbiorców!K278="","",Lista_odbiorców!K278)</f>
        <v/>
      </c>
      <c r="K265" s="10" t="str">
        <f>IF(Lista_odbiorców!L278="","",Lista_odbiorców!L278)</f>
        <v/>
      </c>
      <c r="L265" s="10" t="str">
        <f>IF(Lista_odbiorców!B278="","",0)</f>
        <v/>
      </c>
      <c r="M265" s="10" t="str">
        <f>IF(Lista_odbiorców!M278="","",Lista_odbiorców!M278)</f>
        <v/>
      </c>
      <c r="N265" s="10" t="str">
        <f>IF(Lista_odbiorców!Q278="","",Lista_odbiorców!Q278)</f>
        <v/>
      </c>
      <c r="O265" s="10" t="str">
        <f>IF(Lista_odbiorców!S278="","",Lista_odbiorców!S278)</f>
        <v/>
      </c>
      <c r="P265" s="10" t="str">
        <f>IF(Lista_odbiorców!T278="","",Lista_odbiorców!T278)</f>
        <v/>
      </c>
      <c r="Q265" s="10" t="str">
        <f>IF(Lista_odbiorców!U278="","",Lista_odbiorców!U278)</f>
        <v/>
      </c>
      <c r="R265" s="10" t="str">
        <f>IF(Lista_odbiorców!V278="","",Lista_odbiorców!V278)</f>
        <v/>
      </c>
      <c r="S265" s="10" t="str">
        <f>IF(Lista_odbiorców!B278="","","nie")</f>
        <v/>
      </c>
      <c r="T265" s="10" t="str">
        <f>IF(Lista_odbiorców!N278="","",Lista_odbiorców!N278)</f>
        <v/>
      </c>
      <c r="U265" s="10" t="str">
        <f>IF(Lista_odbiorców!R278="","",VLOOKUP(Lista_odbiorców!R278,limnewold,2,FALSE))</f>
        <v/>
      </c>
    </row>
    <row r="266" spans="1:21">
      <c r="A266" s="10" t="str">
        <f>IF(Lista_odbiorców!B279="","",SUBSTITUTE(SUBSTITUTE(SUBSTITUTE(SUBSTITUTE(SUBSTITUTE(SUBSTITUTE(UPPER(Lista_odbiorców!B279),"""",),"„",),"”",),";",)," ",),"-",))</f>
        <v/>
      </c>
      <c r="B266" s="10" t="str">
        <f>IF(Lista_odbiorców!C279="","",SUBSTITUTE(SUBSTITUTE(SUBSTITUTE(SUBSTITUTE(TRIM(UPPER(Lista_odbiorców!C279)),"""",),"„",),"”",),";",))</f>
        <v/>
      </c>
      <c r="C266" s="10" t="str">
        <f>IF(Lista_odbiorców!D279="","",SUBSTITUTE(SUBSTITUTE(SUBSTITUTE(SUBSTITUTE(TRIM(UPPER(Lista_odbiorców!D279)),"""",),"„",),"”",),";",))</f>
        <v/>
      </c>
      <c r="D266" s="10" t="str">
        <f>IF(Lista_odbiorców!E279="","",SUBSTITUTE(SUBSTITUTE(SUBSTITUTE(SUBSTITUTE(TRIM(UPPER(Lista_odbiorców!E279)),"""",),"„",),"”",),";",))</f>
        <v/>
      </c>
      <c r="E266" s="10" t="str">
        <f>IF(Lista_odbiorców!F279="","",SUBSTITUTE(SUBSTITUTE(SUBSTITUTE(SUBSTITUTE(TRIM(UPPER(Lista_odbiorców!F279)),"""",),"„",),"”",),";",))</f>
        <v/>
      </c>
      <c r="F266" s="10" t="str">
        <f>IF(Lista_odbiorców!G279="","",Lista_odbiorców!G279)</f>
        <v/>
      </c>
      <c r="G266" s="10" t="str">
        <f>IF(Lista_odbiorców!I279="","",SUBSTITUTE(SUBSTITUTE(SUBSTITUTE(SUBSTITUTE(Lista_odbiorców!I279,"""",),"„",),"”",),";",))</f>
        <v/>
      </c>
      <c r="H266" s="10" t="str">
        <f>IF(Lista_odbiorców!P279="","",SUBSTITUTE(UPPER(Lista_odbiorców!P279),"EUR, VAT W PLN","EUR",1))</f>
        <v/>
      </c>
      <c r="I266" s="10" t="str">
        <f>IF(Lista_odbiorców!J279="","",Lista_odbiorców!J279)</f>
        <v/>
      </c>
      <c r="J266" s="10" t="str">
        <f>IF(Lista_odbiorców!K279="","",Lista_odbiorców!K279)</f>
        <v/>
      </c>
      <c r="K266" s="10" t="str">
        <f>IF(Lista_odbiorców!L279="","",Lista_odbiorców!L279)</f>
        <v/>
      </c>
      <c r="L266" s="10" t="str">
        <f>IF(Lista_odbiorców!B279="","",0)</f>
        <v/>
      </c>
      <c r="M266" s="10" t="str">
        <f>IF(Lista_odbiorców!M279="","",Lista_odbiorców!M279)</f>
        <v/>
      </c>
      <c r="N266" s="10" t="str">
        <f>IF(Lista_odbiorców!Q279="","",Lista_odbiorców!Q279)</f>
        <v/>
      </c>
      <c r="O266" s="10" t="str">
        <f>IF(Lista_odbiorców!S279="","",Lista_odbiorców!S279)</f>
        <v/>
      </c>
      <c r="P266" s="10" t="str">
        <f>IF(Lista_odbiorców!T279="","",Lista_odbiorców!T279)</f>
        <v/>
      </c>
      <c r="Q266" s="10" t="str">
        <f>IF(Lista_odbiorców!U279="","",Lista_odbiorców!U279)</f>
        <v/>
      </c>
      <c r="R266" s="10" t="str">
        <f>IF(Lista_odbiorców!V279="","",Lista_odbiorców!V279)</f>
        <v/>
      </c>
      <c r="S266" s="10" t="str">
        <f>IF(Lista_odbiorców!B279="","","nie")</f>
        <v/>
      </c>
      <c r="T266" s="10" t="str">
        <f>IF(Lista_odbiorców!N279="","",Lista_odbiorców!N279)</f>
        <v/>
      </c>
      <c r="U266" s="10" t="str">
        <f>IF(Lista_odbiorców!R279="","",VLOOKUP(Lista_odbiorców!R279,limnewold,2,FALSE))</f>
        <v/>
      </c>
    </row>
    <row r="267" spans="1:21">
      <c r="A267" s="10" t="str">
        <f>IF(Lista_odbiorców!B280="","",SUBSTITUTE(SUBSTITUTE(SUBSTITUTE(SUBSTITUTE(SUBSTITUTE(SUBSTITUTE(UPPER(Lista_odbiorców!B280),"""",),"„",),"”",),";",)," ",),"-",))</f>
        <v/>
      </c>
      <c r="B267" s="10" t="str">
        <f>IF(Lista_odbiorców!C280="","",SUBSTITUTE(SUBSTITUTE(SUBSTITUTE(SUBSTITUTE(TRIM(UPPER(Lista_odbiorców!C280)),"""",),"„",),"”",),";",))</f>
        <v/>
      </c>
      <c r="C267" s="10" t="str">
        <f>IF(Lista_odbiorców!D280="","",SUBSTITUTE(SUBSTITUTE(SUBSTITUTE(SUBSTITUTE(TRIM(UPPER(Lista_odbiorców!D280)),"""",),"„",),"”",),";",))</f>
        <v/>
      </c>
      <c r="D267" s="10" t="str">
        <f>IF(Lista_odbiorców!E280="","",SUBSTITUTE(SUBSTITUTE(SUBSTITUTE(SUBSTITUTE(TRIM(UPPER(Lista_odbiorców!E280)),"""",),"„",),"”",),";",))</f>
        <v/>
      </c>
      <c r="E267" s="10" t="str">
        <f>IF(Lista_odbiorców!F280="","",SUBSTITUTE(SUBSTITUTE(SUBSTITUTE(SUBSTITUTE(TRIM(UPPER(Lista_odbiorców!F280)),"""",),"„",),"”",),";",))</f>
        <v/>
      </c>
      <c r="F267" s="10" t="str">
        <f>IF(Lista_odbiorców!G280="","",Lista_odbiorców!G280)</f>
        <v/>
      </c>
      <c r="G267" s="10" t="str">
        <f>IF(Lista_odbiorców!I280="","",SUBSTITUTE(SUBSTITUTE(SUBSTITUTE(SUBSTITUTE(Lista_odbiorców!I280,"""",),"„",),"”",),";",))</f>
        <v/>
      </c>
      <c r="H267" s="10" t="str">
        <f>IF(Lista_odbiorców!P280="","",SUBSTITUTE(UPPER(Lista_odbiorców!P280),"EUR, VAT W PLN","EUR",1))</f>
        <v/>
      </c>
      <c r="I267" s="10" t="str">
        <f>IF(Lista_odbiorców!J280="","",Lista_odbiorców!J280)</f>
        <v/>
      </c>
      <c r="J267" s="10" t="str">
        <f>IF(Lista_odbiorców!K280="","",Lista_odbiorców!K280)</f>
        <v/>
      </c>
      <c r="K267" s="10" t="str">
        <f>IF(Lista_odbiorców!L280="","",Lista_odbiorców!L280)</f>
        <v/>
      </c>
      <c r="L267" s="10" t="str">
        <f>IF(Lista_odbiorców!B280="","",0)</f>
        <v/>
      </c>
      <c r="M267" s="10" t="str">
        <f>IF(Lista_odbiorców!M280="","",Lista_odbiorców!M280)</f>
        <v/>
      </c>
      <c r="N267" s="10" t="str">
        <f>IF(Lista_odbiorców!Q280="","",Lista_odbiorców!Q280)</f>
        <v/>
      </c>
      <c r="O267" s="10" t="str">
        <f>IF(Lista_odbiorców!S280="","",Lista_odbiorców!S280)</f>
        <v/>
      </c>
      <c r="P267" s="10" t="str">
        <f>IF(Lista_odbiorców!T280="","",Lista_odbiorców!T280)</f>
        <v/>
      </c>
      <c r="Q267" s="10" t="str">
        <f>IF(Lista_odbiorców!U280="","",Lista_odbiorców!U280)</f>
        <v/>
      </c>
      <c r="R267" s="10" t="str">
        <f>IF(Lista_odbiorców!V280="","",Lista_odbiorców!V280)</f>
        <v/>
      </c>
      <c r="S267" s="10" t="str">
        <f>IF(Lista_odbiorców!B280="","","nie")</f>
        <v/>
      </c>
      <c r="T267" s="10" t="str">
        <f>IF(Lista_odbiorców!N280="","",Lista_odbiorców!N280)</f>
        <v/>
      </c>
      <c r="U267" s="10" t="str">
        <f>IF(Lista_odbiorców!R280="","",VLOOKUP(Lista_odbiorców!R280,limnewold,2,FALSE))</f>
        <v/>
      </c>
    </row>
    <row r="268" spans="1:21">
      <c r="A268" s="10" t="str">
        <f>IF(Lista_odbiorców!B281="","",SUBSTITUTE(SUBSTITUTE(SUBSTITUTE(SUBSTITUTE(SUBSTITUTE(SUBSTITUTE(UPPER(Lista_odbiorców!B281),"""",),"„",),"”",),";",)," ",),"-",))</f>
        <v/>
      </c>
      <c r="B268" s="10" t="str">
        <f>IF(Lista_odbiorców!C281="","",SUBSTITUTE(SUBSTITUTE(SUBSTITUTE(SUBSTITUTE(TRIM(UPPER(Lista_odbiorców!C281)),"""",),"„",),"”",),";",))</f>
        <v/>
      </c>
      <c r="C268" s="10" t="str">
        <f>IF(Lista_odbiorców!D281="","",SUBSTITUTE(SUBSTITUTE(SUBSTITUTE(SUBSTITUTE(TRIM(UPPER(Lista_odbiorców!D281)),"""",),"„",),"”",),";",))</f>
        <v/>
      </c>
      <c r="D268" s="10" t="str">
        <f>IF(Lista_odbiorców!E281="","",SUBSTITUTE(SUBSTITUTE(SUBSTITUTE(SUBSTITUTE(TRIM(UPPER(Lista_odbiorców!E281)),"""",),"„",),"”",),";",))</f>
        <v/>
      </c>
      <c r="E268" s="10" t="str">
        <f>IF(Lista_odbiorców!F281="","",SUBSTITUTE(SUBSTITUTE(SUBSTITUTE(SUBSTITUTE(TRIM(UPPER(Lista_odbiorców!F281)),"""",),"„",),"”",),";",))</f>
        <v/>
      </c>
      <c r="F268" s="10" t="str">
        <f>IF(Lista_odbiorców!G281="","",Lista_odbiorców!G281)</f>
        <v/>
      </c>
      <c r="G268" s="10" t="str">
        <f>IF(Lista_odbiorców!I281="","",SUBSTITUTE(SUBSTITUTE(SUBSTITUTE(SUBSTITUTE(Lista_odbiorców!I281,"""",),"„",),"”",),";",))</f>
        <v/>
      </c>
      <c r="H268" s="10" t="str">
        <f>IF(Lista_odbiorców!P281="","",SUBSTITUTE(UPPER(Lista_odbiorców!P281),"EUR, VAT W PLN","EUR",1))</f>
        <v/>
      </c>
      <c r="I268" s="10" t="str">
        <f>IF(Lista_odbiorców!J281="","",Lista_odbiorców!J281)</f>
        <v/>
      </c>
      <c r="J268" s="10" t="str">
        <f>IF(Lista_odbiorców!K281="","",Lista_odbiorców!K281)</f>
        <v/>
      </c>
      <c r="K268" s="10" t="str">
        <f>IF(Lista_odbiorców!L281="","",Lista_odbiorców!L281)</f>
        <v/>
      </c>
      <c r="L268" s="10" t="str">
        <f>IF(Lista_odbiorców!B281="","",0)</f>
        <v/>
      </c>
      <c r="M268" s="10" t="str">
        <f>IF(Lista_odbiorców!M281="","",Lista_odbiorców!M281)</f>
        <v/>
      </c>
      <c r="N268" s="10" t="str">
        <f>IF(Lista_odbiorców!Q281="","",Lista_odbiorców!Q281)</f>
        <v/>
      </c>
      <c r="O268" s="10" t="str">
        <f>IF(Lista_odbiorców!S281="","",Lista_odbiorców!S281)</f>
        <v/>
      </c>
      <c r="P268" s="10" t="str">
        <f>IF(Lista_odbiorców!T281="","",Lista_odbiorców!T281)</f>
        <v/>
      </c>
      <c r="Q268" s="10" t="str">
        <f>IF(Lista_odbiorców!U281="","",Lista_odbiorców!U281)</f>
        <v/>
      </c>
      <c r="R268" s="10" t="str">
        <f>IF(Lista_odbiorców!V281="","",Lista_odbiorców!V281)</f>
        <v/>
      </c>
      <c r="S268" s="10" t="str">
        <f>IF(Lista_odbiorców!B281="","","nie")</f>
        <v/>
      </c>
      <c r="T268" s="10" t="str">
        <f>IF(Lista_odbiorców!N281="","",Lista_odbiorców!N281)</f>
        <v/>
      </c>
      <c r="U268" s="10" t="str">
        <f>IF(Lista_odbiorców!R281="","",VLOOKUP(Lista_odbiorców!R281,limnewold,2,FALSE))</f>
        <v/>
      </c>
    </row>
    <row r="269" spans="1:21">
      <c r="A269" s="10" t="str">
        <f>IF(Lista_odbiorców!B282="","",SUBSTITUTE(SUBSTITUTE(SUBSTITUTE(SUBSTITUTE(SUBSTITUTE(SUBSTITUTE(UPPER(Lista_odbiorców!B282),"""",),"„",),"”",),";",)," ",),"-",))</f>
        <v/>
      </c>
      <c r="B269" s="10" t="str">
        <f>IF(Lista_odbiorców!C282="","",SUBSTITUTE(SUBSTITUTE(SUBSTITUTE(SUBSTITUTE(TRIM(UPPER(Lista_odbiorców!C282)),"""",),"„",),"”",),";",))</f>
        <v/>
      </c>
      <c r="C269" s="10" t="str">
        <f>IF(Lista_odbiorców!D282="","",SUBSTITUTE(SUBSTITUTE(SUBSTITUTE(SUBSTITUTE(TRIM(UPPER(Lista_odbiorców!D282)),"""",),"„",),"”",),";",))</f>
        <v/>
      </c>
      <c r="D269" s="10" t="str">
        <f>IF(Lista_odbiorców!E282="","",SUBSTITUTE(SUBSTITUTE(SUBSTITUTE(SUBSTITUTE(TRIM(UPPER(Lista_odbiorców!E282)),"""",),"„",),"”",),";",))</f>
        <v/>
      </c>
      <c r="E269" s="10" t="str">
        <f>IF(Lista_odbiorców!F282="","",SUBSTITUTE(SUBSTITUTE(SUBSTITUTE(SUBSTITUTE(TRIM(UPPER(Lista_odbiorców!F282)),"""",),"„",),"”",),";",))</f>
        <v/>
      </c>
      <c r="F269" s="10" t="str">
        <f>IF(Lista_odbiorców!G282="","",Lista_odbiorców!G282)</f>
        <v/>
      </c>
      <c r="G269" s="10" t="str">
        <f>IF(Lista_odbiorców!I282="","",SUBSTITUTE(SUBSTITUTE(SUBSTITUTE(SUBSTITUTE(Lista_odbiorców!I282,"""",),"„",),"”",),";",))</f>
        <v/>
      </c>
      <c r="H269" s="10" t="str">
        <f>IF(Lista_odbiorców!P282="","",SUBSTITUTE(UPPER(Lista_odbiorców!P282),"EUR, VAT W PLN","EUR",1))</f>
        <v/>
      </c>
      <c r="I269" s="10" t="str">
        <f>IF(Lista_odbiorców!J282="","",Lista_odbiorców!J282)</f>
        <v/>
      </c>
      <c r="J269" s="10" t="str">
        <f>IF(Lista_odbiorców!K282="","",Lista_odbiorców!K282)</f>
        <v/>
      </c>
      <c r="K269" s="10" t="str">
        <f>IF(Lista_odbiorców!L282="","",Lista_odbiorców!L282)</f>
        <v/>
      </c>
      <c r="L269" s="10" t="str">
        <f>IF(Lista_odbiorców!B282="","",0)</f>
        <v/>
      </c>
      <c r="M269" s="10" t="str">
        <f>IF(Lista_odbiorców!M282="","",Lista_odbiorców!M282)</f>
        <v/>
      </c>
      <c r="N269" s="10" t="str">
        <f>IF(Lista_odbiorców!Q282="","",Lista_odbiorców!Q282)</f>
        <v/>
      </c>
      <c r="O269" s="10" t="str">
        <f>IF(Lista_odbiorców!S282="","",Lista_odbiorców!S282)</f>
        <v/>
      </c>
      <c r="P269" s="10" t="str">
        <f>IF(Lista_odbiorców!T282="","",Lista_odbiorców!T282)</f>
        <v/>
      </c>
      <c r="Q269" s="10" t="str">
        <f>IF(Lista_odbiorców!U282="","",Lista_odbiorców!U282)</f>
        <v/>
      </c>
      <c r="R269" s="10" t="str">
        <f>IF(Lista_odbiorców!V282="","",Lista_odbiorców!V282)</f>
        <v/>
      </c>
      <c r="S269" s="10" t="str">
        <f>IF(Lista_odbiorców!B282="","","nie")</f>
        <v/>
      </c>
      <c r="T269" s="10" t="str">
        <f>IF(Lista_odbiorców!N282="","",Lista_odbiorców!N282)</f>
        <v/>
      </c>
      <c r="U269" s="10" t="str">
        <f>IF(Lista_odbiorców!R282="","",VLOOKUP(Lista_odbiorców!R282,limnewold,2,FALSE))</f>
        <v/>
      </c>
    </row>
    <row r="270" spans="1:21">
      <c r="A270" s="10" t="str">
        <f>IF(Lista_odbiorców!B283="","",SUBSTITUTE(SUBSTITUTE(SUBSTITUTE(SUBSTITUTE(SUBSTITUTE(SUBSTITUTE(UPPER(Lista_odbiorców!B283),"""",),"„",),"”",),";",)," ",),"-",))</f>
        <v/>
      </c>
      <c r="B270" s="10" t="str">
        <f>IF(Lista_odbiorców!C283="","",SUBSTITUTE(SUBSTITUTE(SUBSTITUTE(SUBSTITUTE(TRIM(UPPER(Lista_odbiorców!C283)),"""",),"„",),"”",),";",))</f>
        <v/>
      </c>
      <c r="C270" s="10" t="str">
        <f>IF(Lista_odbiorców!D283="","",SUBSTITUTE(SUBSTITUTE(SUBSTITUTE(SUBSTITUTE(TRIM(UPPER(Lista_odbiorców!D283)),"""",),"„",),"”",),";",))</f>
        <v/>
      </c>
      <c r="D270" s="10" t="str">
        <f>IF(Lista_odbiorców!E283="","",SUBSTITUTE(SUBSTITUTE(SUBSTITUTE(SUBSTITUTE(TRIM(UPPER(Lista_odbiorców!E283)),"""",),"„",),"”",),";",))</f>
        <v/>
      </c>
      <c r="E270" s="10" t="str">
        <f>IF(Lista_odbiorców!F283="","",SUBSTITUTE(SUBSTITUTE(SUBSTITUTE(SUBSTITUTE(TRIM(UPPER(Lista_odbiorców!F283)),"""",),"„",),"”",),";",))</f>
        <v/>
      </c>
      <c r="F270" s="10" t="str">
        <f>IF(Lista_odbiorców!G283="","",Lista_odbiorców!G283)</f>
        <v/>
      </c>
      <c r="G270" s="10" t="str">
        <f>IF(Lista_odbiorców!I283="","",SUBSTITUTE(SUBSTITUTE(SUBSTITUTE(SUBSTITUTE(Lista_odbiorców!I283,"""",),"„",),"”",),";",))</f>
        <v/>
      </c>
      <c r="H270" s="10" t="str">
        <f>IF(Lista_odbiorców!P283="","",SUBSTITUTE(UPPER(Lista_odbiorców!P283),"EUR, VAT W PLN","EUR",1))</f>
        <v/>
      </c>
      <c r="I270" s="10" t="str">
        <f>IF(Lista_odbiorców!J283="","",Lista_odbiorców!J283)</f>
        <v/>
      </c>
      <c r="J270" s="10" t="str">
        <f>IF(Lista_odbiorców!K283="","",Lista_odbiorców!K283)</f>
        <v/>
      </c>
      <c r="K270" s="10" t="str">
        <f>IF(Lista_odbiorców!L283="","",Lista_odbiorców!L283)</f>
        <v/>
      </c>
      <c r="L270" s="10" t="str">
        <f>IF(Lista_odbiorców!B283="","",0)</f>
        <v/>
      </c>
      <c r="M270" s="10" t="str">
        <f>IF(Lista_odbiorców!M283="","",Lista_odbiorców!M283)</f>
        <v/>
      </c>
      <c r="N270" s="10" t="str">
        <f>IF(Lista_odbiorców!Q283="","",Lista_odbiorców!Q283)</f>
        <v/>
      </c>
      <c r="O270" s="10" t="str">
        <f>IF(Lista_odbiorców!S283="","",Lista_odbiorców!S283)</f>
        <v/>
      </c>
      <c r="P270" s="10" t="str">
        <f>IF(Lista_odbiorców!T283="","",Lista_odbiorców!T283)</f>
        <v/>
      </c>
      <c r="Q270" s="10" t="str">
        <f>IF(Lista_odbiorców!U283="","",Lista_odbiorców!U283)</f>
        <v/>
      </c>
      <c r="R270" s="10" t="str">
        <f>IF(Lista_odbiorców!V283="","",Lista_odbiorców!V283)</f>
        <v/>
      </c>
      <c r="S270" s="10" t="str">
        <f>IF(Lista_odbiorców!B283="","","nie")</f>
        <v/>
      </c>
      <c r="T270" s="10" t="str">
        <f>IF(Lista_odbiorców!N283="","",Lista_odbiorców!N283)</f>
        <v/>
      </c>
      <c r="U270" s="10" t="str">
        <f>IF(Lista_odbiorców!R283="","",VLOOKUP(Lista_odbiorców!R283,limnewold,2,FALSE))</f>
        <v/>
      </c>
    </row>
    <row r="271" spans="1:21">
      <c r="A271" s="10" t="str">
        <f>IF(Lista_odbiorców!B284="","",SUBSTITUTE(SUBSTITUTE(SUBSTITUTE(SUBSTITUTE(SUBSTITUTE(SUBSTITUTE(UPPER(Lista_odbiorców!B284),"""",),"„",),"”",),";",)," ",),"-",))</f>
        <v/>
      </c>
      <c r="B271" s="10" t="str">
        <f>IF(Lista_odbiorców!C284="","",SUBSTITUTE(SUBSTITUTE(SUBSTITUTE(SUBSTITUTE(TRIM(UPPER(Lista_odbiorców!C284)),"""",),"„",),"”",),";",))</f>
        <v/>
      </c>
      <c r="C271" s="10" t="str">
        <f>IF(Lista_odbiorców!D284="","",SUBSTITUTE(SUBSTITUTE(SUBSTITUTE(SUBSTITUTE(TRIM(UPPER(Lista_odbiorców!D284)),"""",),"„",),"”",),";",))</f>
        <v/>
      </c>
      <c r="D271" s="10" t="str">
        <f>IF(Lista_odbiorców!E284="","",SUBSTITUTE(SUBSTITUTE(SUBSTITUTE(SUBSTITUTE(TRIM(UPPER(Lista_odbiorców!E284)),"""",),"„",),"”",),";",))</f>
        <v/>
      </c>
      <c r="E271" s="10" t="str">
        <f>IF(Lista_odbiorców!F284="","",SUBSTITUTE(SUBSTITUTE(SUBSTITUTE(SUBSTITUTE(TRIM(UPPER(Lista_odbiorców!F284)),"""",),"„",),"”",),";",))</f>
        <v/>
      </c>
      <c r="F271" s="10" t="str">
        <f>IF(Lista_odbiorców!G284="","",Lista_odbiorców!G284)</f>
        <v/>
      </c>
      <c r="G271" s="10" t="str">
        <f>IF(Lista_odbiorców!I284="","",SUBSTITUTE(SUBSTITUTE(SUBSTITUTE(SUBSTITUTE(Lista_odbiorców!I284,"""",),"„",),"”",),";",))</f>
        <v/>
      </c>
      <c r="H271" s="10" t="str">
        <f>IF(Lista_odbiorców!P284="","",SUBSTITUTE(UPPER(Lista_odbiorców!P284),"EUR, VAT W PLN","EUR",1))</f>
        <v/>
      </c>
      <c r="I271" s="10" t="str">
        <f>IF(Lista_odbiorców!J284="","",Lista_odbiorców!J284)</f>
        <v/>
      </c>
      <c r="J271" s="10" t="str">
        <f>IF(Lista_odbiorców!K284="","",Lista_odbiorców!K284)</f>
        <v/>
      </c>
      <c r="K271" s="10" t="str">
        <f>IF(Lista_odbiorców!L284="","",Lista_odbiorców!L284)</f>
        <v/>
      </c>
      <c r="L271" s="10" t="str">
        <f>IF(Lista_odbiorców!B284="","",0)</f>
        <v/>
      </c>
      <c r="M271" s="10" t="str">
        <f>IF(Lista_odbiorców!M284="","",Lista_odbiorców!M284)</f>
        <v/>
      </c>
      <c r="N271" s="10" t="str">
        <f>IF(Lista_odbiorców!Q284="","",Lista_odbiorców!Q284)</f>
        <v/>
      </c>
      <c r="O271" s="10" t="str">
        <f>IF(Lista_odbiorców!S284="","",Lista_odbiorców!S284)</f>
        <v/>
      </c>
      <c r="P271" s="10" t="str">
        <f>IF(Lista_odbiorców!T284="","",Lista_odbiorców!T284)</f>
        <v/>
      </c>
      <c r="Q271" s="10" t="str">
        <f>IF(Lista_odbiorców!U284="","",Lista_odbiorców!U284)</f>
        <v/>
      </c>
      <c r="R271" s="10" t="str">
        <f>IF(Lista_odbiorców!V284="","",Lista_odbiorców!V284)</f>
        <v/>
      </c>
      <c r="S271" s="10" t="str">
        <f>IF(Lista_odbiorców!B284="","","nie")</f>
        <v/>
      </c>
      <c r="T271" s="10" t="str">
        <f>IF(Lista_odbiorców!N284="","",Lista_odbiorców!N284)</f>
        <v/>
      </c>
      <c r="U271" s="10" t="str">
        <f>IF(Lista_odbiorców!R284="","",VLOOKUP(Lista_odbiorców!R284,limnewold,2,FALSE))</f>
        <v/>
      </c>
    </row>
    <row r="272" spans="1:21">
      <c r="A272" s="10" t="str">
        <f>IF(Lista_odbiorców!B285="","",SUBSTITUTE(SUBSTITUTE(SUBSTITUTE(SUBSTITUTE(SUBSTITUTE(SUBSTITUTE(UPPER(Lista_odbiorców!B285),"""",),"„",),"”",),";",)," ",),"-",))</f>
        <v/>
      </c>
      <c r="B272" s="10" t="str">
        <f>IF(Lista_odbiorców!C285="","",SUBSTITUTE(SUBSTITUTE(SUBSTITUTE(SUBSTITUTE(TRIM(UPPER(Lista_odbiorców!C285)),"""",),"„",),"”",),";",))</f>
        <v/>
      </c>
      <c r="C272" s="10" t="str">
        <f>IF(Lista_odbiorców!D285="","",SUBSTITUTE(SUBSTITUTE(SUBSTITUTE(SUBSTITUTE(TRIM(UPPER(Lista_odbiorców!D285)),"""",),"„",),"”",),";",))</f>
        <v/>
      </c>
      <c r="D272" s="10" t="str">
        <f>IF(Lista_odbiorców!E285="","",SUBSTITUTE(SUBSTITUTE(SUBSTITUTE(SUBSTITUTE(TRIM(UPPER(Lista_odbiorców!E285)),"""",),"„",),"”",),";",))</f>
        <v/>
      </c>
      <c r="E272" s="10" t="str">
        <f>IF(Lista_odbiorców!F285="","",SUBSTITUTE(SUBSTITUTE(SUBSTITUTE(SUBSTITUTE(TRIM(UPPER(Lista_odbiorców!F285)),"""",),"„",),"”",),";",))</f>
        <v/>
      </c>
      <c r="F272" s="10" t="str">
        <f>IF(Lista_odbiorców!G285="","",Lista_odbiorców!G285)</f>
        <v/>
      </c>
      <c r="G272" s="10" t="str">
        <f>IF(Lista_odbiorców!I285="","",SUBSTITUTE(SUBSTITUTE(SUBSTITUTE(SUBSTITUTE(Lista_odbiorców!I285,"""",),"„",),"”",),";",))</f>
        <v/>
      </c>
      <c r="H272" s="10" t="str">
        <f>IF(Lista_odbiorców!P285="","",SUBSTITUTE(UPPER(Lista_odbiorców!P285),"EUR, VAT W PLN","EUR",1))</f>
        <v/>
      </c>
      <c r="I272" s="10" t="str">
        <f>IF(Lista_odbiorców!J285="","",Lista_odbiorców!J285)</f>
        <v/>
      </c>
      <c r="J272" s="10" t="str">
        <f>IF(Lista_odbiorców!K285="","",Lista_odbiorców!K285)</f>
        <v/>
      </c>
      <c r="K272" s="10" t="str">
        <f>IF(Lista_odbiorców!L285="","",Lista_odbiorców!L285)</f>
        <v/>
      </c>
      <c r="L272" s="10" t="str">
        <f>IF(Lista_odbiorców!B285="","",0)</f>
        <v/>
      </c>
      <c r="M272" s="10" t="str">
        <f>IF(Lista_odbiorców!M285="","",Lista_odbiorców!M285)</f>
        <v/>
      </c>
      <c r="N272" s="10" t="str">
        <f>IF(Lista_odbiorców!Q285="","",Lista_odbiorców!Q285)</f>
        <v/>
      </c>
      <c r="O272" s="10" t="str">
        <f>IF(Lista_odbiorców!S285="","",Lista_odbiorców!S285)</f>
        <v/>
      </c>
      <c r="P272" s="10" t="str">
        <f>IF(Lista_odbiorców!T285="","",Lista_odbiorców!T285)</f>
        <v/>
      </c>
      <c r="Q272" s="10" t="str">
        <f>IF(Lista_odbiorców!U285="","",Lista_odbiorców!U285)</f>
        <v/>
      </c>
      <c r="R272" s="10" t="str">
        <f>IF(Lista_odbiorców!V285="","",Lista_odbiorców!V285)</f>
        <v/>
      </c>
      <c r="S272" s="10" t="str">
        <f>IF(Lista_odbiorców!B285="","","nie")</f>
        <v/>
      </c>
      <c r="T272" s="10" t="str">
        <f>IF(Lista_odbiorców!N285="","",Lista_odbiorców!N285)</f>
        <v/>
      </c>
      <c r="U272" s="10" t="str">
        <f>IF(Lista_odbiorców!R285="","",VLOOKUP(Lista_odbiorców!R285,limnewold,2,FALSE))</f>
        <v/>
      </c>
    </row>
    <row r="273" spans="1:21">
      <c r="A273" s="10" t="str">
        <f>IF(Lista_odbiorców!B286="","",SUBSTITUTE(SUBSTITUTE(SUBSTITUTE(SUBSTITUTE(SUBSTITUTE(SUBSTITUTE(UPPER(Lista_odbiorców!B286),"""",),"„",),"”",),";",)," ",),"-",))</f>
        <v/>
      </c>
      <c r="B273" s="10" t="str">
        <f>IF(Lista_odbiorców!C286="","",SUBSTITUTE(SUBSTITUTE(SUBSTITUTE(SUBSTITUTE(TRIM(UPPER(Lista_odbiorców!C286)),"""",),"„",),"”",),";",))</f>
        <v/>
      </c>
      <c r="C273" s="10" t="str">
        <f>IF(Lista_odbiorców!D286="","",SUBSTITUTE(SUBSTITUTE(SUBSTITUTE(SUBSTITUTE(TRIM(UPPER(Lista_odbiorców!D286)),"""",),"„",),"”",),";",))</f>
        <v/>
      </c>
      <c r="D273" s="10" t="str">
        <f>IF(Lista_odbiorców!E286="","",SUBSTITUTE(SUBSTITUTE(SUBSTITUTE(SUBSTITUTE(TRIM(UPPER(Lista_odbiorców!E286)),"""",),"„",),"”",),";",))</f>
        <v/>
      </c>
      <c r="E273" s="10" t="str">
        <f>IF(Lista_odbiorców!F286="","",SUBSTITUTE(SUBSTITUTE(SUBSTITUTE(SUBSTITUTE(TRIM(UPPER(Lista_odbiorców!F286)),"""",),"„",),"”",),";",))</f>
        <v/>
      </c>
      <c r="F273" s="10" t="str">
        <f>IF(Lista_odbiorców!G286="","",Lista_odbiorców!G286)</f>
        <v/>
      </c>
      <c r="G273" s="10" t="str">
        <f>IF(Lista_odbiorców!I286="","",SUBSTITUTE(SUBSTITUTE(SUBSTITUTE(SUBSTITUTE(Lista_odbiorców!I286,"""",),"„",),"”",),";",))</f>
        <v/>
      </c>
      <c r="H273" s="10" t="str">
        <f>IF(Lista_odbiorców!P286="","",SUBSTITUTE(UPPER(Lista_odbiorców!P286),"EUR, VAT W PLN","EUR",1))</f>
        <v/>
      </c>
      <c r="I273" s="10" t="str">
        <f>IF(Lista_odbiorców!J286="","",Lista_odbiorców!J286)</f>
        <v/>
      </c>
      <c r="J273" s="10" t="str">
        <f>IF(Lista_odbiorców!K286="","",Lista_odbiorców!K286)</f>
        <v/>
      </c>
      <c r="K273" s="10" t="str">
        <f>IF(Lista_odbiorców!L286="","",Lista_odbiorców!L286)</f>
        <v/>
      </c>
      <c r="L273" s="10" t="str">
        <f>IF(Lista_odbiorców!B286="","",0)</f>
        <v/>
      </c>
      <c r="M273" s="10" t="str">
        <f>IF(Lista_odbiorców!M286="","",Lista_odbiorców!M286)</f>
        <v/>
      </c>
      <c r="N273" s="10" t="str">
        <f>IF(Lista_odbiorców!Q286="","",Lista_odbiorców!Q286)</f>
        <v/>
      </c>
      <c r="O273" s="10" t="str">
        <f>IF(Lista_odbiorców!S286="","",Lista_odbiorców!S286)</f>
        <v/>
      </c>
      <c r="P273" s="10" t="str">
        <f>IF(Lista_odbiorców!T286="","",Lista_odbiorców!T286)</f>
        <v/>
      </c>
      <c r="Q273" s="10" t="str">
        <f>IF(Lista_odbiorców!U286="","",Lista_odbiorców!U286)</f>
        <v/>
      </c>
      <c r="R273" s="10" t="str">
        <f>IF(Lista_odbiorców!V286="","",Lista_odbiorców!V286)</f>
        <v/>
      </c>
      <c r="S273" s="10" t="str">
        <f>IF(Lista_odbiorców!B286="","","nie")</f>
        <v/>
      </c>
      <c r="T273" s="10" t="str">
        <f>IF(Lista_odbiorców!N286="","",Lista_odbiorców!N286)</f>
        <v/>
      </c>
      <c r="U273" s="10" t="str">
        <f>IF(Lista_odbiorców!R286="","",VLOOKUP(Lista_odbiorców!R286,limnewold,2,FALSE))</f>
        <v/>
      </c>
    </row>
    <row r="274" spans="1:21">
      <c r="A274" s="10" t="str">
        <f>IF(Lista_odbiorców!B287="","",SUBSTITUTE(SUBSTITUTE(SUBSTITUTE(SUBSTITUTE(SUBSTITUTE(SUBSTITUTE(UPPER(Lista_odbiorców!B287),"""",),"„",),"”",),";",)," ",),"-",))</f>
        <v/>
      </c>
      <c r="B274" s="10" t="str">
        <f>IF(Lista_odbiorców!C287="","",SUBSTITUTE(SUBSTITUTE(SUBSTITUTE(SUBSTITUTE(TRIM(UPPER(Lista_odbiorców!C287)),"""",),"„",),"”",),";",))</f>
        <v/>
      </c>
      <c r="C274" s="10" t="str">
        <f>IF(Lista_odbiorców!D287="","",SUBSTITUTE(SUBSTITUTE(SUBSTITUTE(SUBSTITUTE(TRIM(UPPER(Lista_odbiorców!D287)),"""",),"„",),"”",),";",))</f>
        <v/>
      </c>
      <c r="D274" s="10" t="str">
        <f>IF(Lista_odbiorców!E287="","",SUBSTITUTE(SUBSTITUTE(SUBSTITUTE(SUBSTITUTE(TRIM(UPPER(Lista_odbiorców!E287)),"""",),"„",),"”",),";",))</f>
        <v/>
      </c>
      <c r="E274" s="10" t="str">
        <f>IF(Lista_odbiorców!F287="","",SUBSTITUTE(SUBSTITUTE(SUBSTITUTE(SUBSTITUTE(TRIM(UPPER(Lista_odbiorców!F287)),"""",),"„",),"”",),";",))</f>
        <v/>
      </c>
      <c r="F274" s="10" t="str">
        <f>IF(Lista_odbiorców!G287="","",Lista_odbiorców!G287)</f>
        <v/>
      </c>
      <c r="G274" s="10" t="str">
        <f>IF(Lista_odbiorców!I287="","",SUBSTITUTE(SUBSTITUTE(SUBSTITUTE(SUBSTITUTE(Lista_odbiorców!I287,"""",),"„",),"”",),";",))</f>
        <v/>
      </c>
      <c r="H274" s="10" t="str">
        <f>IF(Lista_odbiorców!P287="","",SUBSTITUTE(UPPER(Lista_odbiorców!P287),"EUR, VAT W PLN","EUR",1))</f>
        <v/>
      </c>
      <c r="I274" s="10" t="str">
        <f>IF(Lista_odbiorców!J287="","",Lista_odbiorców!J287)</f>
        <v/>
      </c>
      <c r="J274" s="10" t="str">
        <f>IF(Lista_odbiorców!K287="","",Lista_odbiorców!K287)</f>
        <v/>
      </c>
      <c r="K274" s="10" t="str">
        <f>IF(Lista_odbiorców!L287="","",Lista_odbiorców!L287)</f>
        <v/>
      </c>
      <c r="L274" s="10" t="str">
        <f>IF(Lista_odbiorców!B287="","",0)</f>
        <v/>
      </c>
      <c r="M274" s="10" t="str">
        <f>IF(Lista_odbiorców!M287="","",Lista_odbiorców!M287)</f>
        <v/>
      </c>
      <c r="N274" s="10" t="str">
        <f>IF(Lista_odbiorców!Q287="","",Lista_odbiorców!Q287)</f>
        <v/>
      </c>
      <c r="O274" s="10" t="str">
        <f>IF(Lista_odbiorców!S287="","",Lista_odbiorców!S287)</f>
        <v/>
      </c>
      <c r="P274" s="10" t="str">
        <f>IF(Lista_odbiorców!T287="","",Lista_odbiorców!T287)</f>
        <v/>
      </c>
      <c r="Q274" s="10" t="str">
        <f>IF(Lista_odbiorców!U287="","",Lista_odbiorców!U287)</f>
        <v/>
      </c>
      <c r="R274" s="10" t="str">
        <f>IF(Lista_odbiorców!V287="","",Lista_odbiorców!V287)</f>
        <v/>
      </c>
      <c r="S274" s="10" t="str">
        <f>IF(Lista_odbiorców!B287="","","nie")</f>
        <v/>
      </c>
      <c r="T274" s="10" t="str">
        <f>IF(Lista_odbiorców!N287="","",Lista_odbiorców!N287)</f>
        <v/>
      </c>
      <c r="U274" s="10" t="str">
        <f>IF(Lista_odbiorców!R287="","",VLOOKUP(Lista_odbiorców!R287,limnewold,2,FALSE))</f>
        <v/>
      </c>
    </row>
    <row r="275" spans="1:21">
      <c r="A275" s="10" t="str">
        <f>IF(Lista_odbiorców!B288="","",SUBSTITUTE(SUBSTITUTE(SUBSTITUTE(SUBSTITUTE(SUBSTITUTE(SUBSTITUTE(UPPER(Lista_odbiorców!B288),"""",),"„",),"”",),";",)," ",),"-",))</f>
        <v/>
      </c>
      <c r="B275" s="10" t="str">
        <f>IF(Lista_odbiorców!C288="","",SUBSTITUTE(SUBSTITUTE(SUBSTITUTE(SUBSTITUTE(TRIM(UPPER(Lista_odbiorców!C288)),"""",),"„",),"”",),";",))</f>
        <v/>
      </c>
      <c r="C275" s="10" t="str">
        <f>IF(Lista_odbiorców!D288="","",SUBSTITUTE(SUBSTITUTE(SUBSTITUTE(SUBSTITUTE(TRIM(UPPER(Lista_odbiorców!D288)),"""",),"„",),"”",),";",))</f>
        <v/>
      </c>
      <c r="D275" s="10" t="str">
        <f>IF(Lista_odbiorców!E288="","",SUBSTITUTE(SUBSTITUTE(SUBSTITUTE(SUBSTITUTE(TRIM(UPPER(Lista_odbiorców!E288)),"""",),"„",),"”",),";",))</f>
        <v/>
      </c>
      <c r="E275" s="10" t="str">
        <f>IF(Lista_odbiorców!F288="","",SUBSTITUTE(SUBSTITUTE(SUBSTITUTE(SUBSTITUTE(TRIM(UPPER(Lista_odbiorców!F288)),"""",),"„",),"”",),";",))</f>
        <v/>
      </c>
      <c r="F275" s="10" t="str">
        <f>IF(Lista_odbiorców!G288="","",Lista_odbiorców!G288)</f>
        <v/>
      </c>
      <c r="G275" s="10" t="str">
        <f>IF(Lista_odbiorców!I288="","",SUBSTITUTE(SUBSTITUTE(SUBSTITUTE(SUBSTITUTE(Lista_odbiorców!I288,"""",),"„",),"”",),";",))</f>
        <v/>
      </c>
      <c r="H275" s="10" t="str">
        <f>IF(Lista_odbiorców!P288="","",SUBSTITUTE(UPPER(Lista_odbiorców!P288),"EUR, VAT W PLN","EUR",1))</f>
        <v/>
      </c>
      <c r="I275" s="10" t="str">
        <f>IF(Lista_odbiorców!J288="","",Lista_odbiorców!J288)</f>
        <v/>
      </c>
      <c r="J275" s="10" t="str">
        <f>IF(Lista_odbiorców!K288="","",Lista_odbiorców!K288)</f>
        <v/>
      </c>
      <c r="K275" s="10" t="str">
        <f>IF(Lista_odbiorców!L288="","",Lista_odbiorców!L288)</f>
        <v/>
      </c>
      <c r="L275" s="10" t="str">
        <f>IF(Lista_odbiorców!B288="","",0)</f>
        <v/>
      </c>
      <c r="M275" s="10" t="str">
        <f>IF(Lista_odbiorców!M288="","",Lista_odbiorców!M288)</f>
        <v/>
      </c>
      <c r="N275" s="10" t="str">
        <f>IF(Lista_odbiorców!Q288="","",Lista_odbiorców!Q288)</f>
        <v/>
      </c>
      <c r="O275" s="10" t="str">
        <f>IF(Lista_odbiorców!S288="","",Lista_odbiorców!S288)</f>
        <v/>
      </c>
      <c r="P275" s="10" t="str">
        <f>IF(Lista_odbiorców!T288="","",Lista_odbiorców!T288)</f>
        <v/>
      </c>
      <c r="Q275" s="10" t="str">
        <f>IF(Lista_odbiorców!U288="","",Lista_odbiorców!U288)</f>
        <v/>
      </c>
      <c r="R275" s="10" t="str">
        <f>IF(Lista_odbiorców!V288="","",Lista_odbiorców!V288)</f>
        <v/>
      </c>
      <c r="S275" s="10" t="str">
        <f>IF(Lista_odbiorców!B288="","","nie")</f>
        <v/>
      </c>
      <c r="T275" s="10" t="str">
        <f>IF(Lista_odbiorców!N288="","",Lista_odbiorców!N288)</f>
        <v/>
      </c>
      <c r="U275" s="10" t="str">
        <f>IF(Lista_odbiorców!R288="","",VLOOKUP(Lista_odbiorców!R288,limnewold,2,FALSE))</f>
        <v/>
      </c>
    </row>
    <row r="276" spans="1:21">
      <c r="A276" s="10" t="str">
        <f>IF(Lista_odbiorców!B289="","",SUBSTITUTE(SUBSTITUTE(SUBSTITUTE(SUBSTITUTE(SUBSTITUTE(SUBSTITUTE(UPPER(Lista_odbiorców!B289),"""",),"„",),"”",),";",)," ",),"-",))</f>
        <v/>
      </c>
      <c r="B276" s="10" t="str">
        <f>IF(Lista_odbiorców!C289="","",SUBSTITUTE(SUBSTITUTE(SUBSTITUTE(SUBSTITUTE(TRIM(UPPER(Lista_odbiorców!C289)),"""",),"„",),"”",),";",))</f>
        <v/>
      </c>
      <c r="C276" s="10" t="str">
        <f>IF(Lista_odbiorców!D289="","",SUBSTITUTE(SUBSTITUTE(SUBSTITUTE(SUBSTITUTE(TRIM(UPPER(Lista_odbiorców!D289)),"""",),"„",),"”",),";",))</f>
        <v/>
      </c>
      <c r="D276" s="10" t="str">
        <f>IF(Lista_odbiorców!E289="","",SUBSTITUTE(SUBSTITUTE(SUBSTITUTE(SUBSTITUTE(TRIM(UPPER(Lista_odbiorców!E289)),"""",),"„",),"”",),";",))</f>
        <v/>
      </c>
      <c r="E276" s="10" t="str">
        <f>IF(Lista_odbiorców!F289="","",SUBSTITUTE(SUBSTITUTE(SUBSTITUTE(SUBSTITUTE(TRIM(UPPER(Lista_odbiorców!F289)),"""",),"„",),"”",),";",))</f>
        <v/>
      </c>
      <c r="F276" s="10" t="str">
        <f>IF(Lista_odbiorców!G289="","",Lista_odbiorców!G289)</f>
        <v/>
      </c>
      <c r="G276" s="10" t="str">
        <f>IF(Lista_odbiorców!I289="","",SUBSTITUTE(SUBSTITUTE(SUBSTITUTE(SUBSTITUTE(Lista_odbiorców!I289,"""",),"„",),"”",),";",))</f>
        <v/>
      </c>
      <c r="H276" s="10" t="str">
        <f>IF(Lista_odbiorców!P289="","",SUBSTITUTE(UPPER(Lista_odbiorców!P289),"EUR, VAT W PLN","EUR",1))</f>
        <v/>
      </c>
      <c r="I276" s="10" t="str">
        <f>IF(Lista_odbiorców!J289="","",Lista_odbiorców!J289)</f>
        <v/>
      </c>
      <c r="J276" s="10" t="str">
        <f>IF(Lista_odbiorców!K289="","",Lista_odbiorców!K289)</f>
        <v/>
      </c>
      <c r="K276" s="10" t="str">
        <f>IF(Lista_odbiorców!L289="","",Lista_odbiorców!L289)</f>
        <v/>
      </c>
      <c r="L276" s="10" t="str">
        <f>IF(Lista_odbiorców!B289="","",0)</f>
        <v/>
      </c>
      <c r="M276" s="10" t="str">
        <f>IF(Lista_odbiorców!M289="","",Lista_odbiorców!M289)</f>
        <v/>
      </c>
      <c r="N276" s="10" t="str">
        <f>IF(Lista_odbiorców!Q289="","",Lista_odbiorców!Q289)</f>
        <v/>
      </c>
      <c r="O276" s="10" t="str">
        <f>IF(Lista_odbiorców!S289="","",Lista_odbiorców!S289)</f>
        <v/>
      </c>
      <c r="P276" s="10" t="str">
        <f>IF(Lista_odbiorców!T289="","",Lista_odbiorców!T289)</f>
        <v/>
      </c>
      <c r="Q276" s="10" t="str">
        <f>IF(Lista_odbiorców!U289="","",Lista_odbiorców!U289)</f>
        <v/>
      </c>
      <c r="R276" s="10" t="str">
        <f>IF(Lista_odbiorców!V289="","",Lista_odbiorców!V289)</f>
        <v/>
      </c>
      <c r="S276" s="10" t="str">
        <f>IF(Lista_odbiorców!B289="","","nie")</f>
        <v/>
      </c>
      <c r="T276" s="10" t="str">
        <f>IF(Lista_odbiorców!N289="","",Lista_odbiorców!N289)</f>
        <v/>
      </c>
      <c r="U276" s="10" t="str">
        <f>IF(Lista_odbiorców!R289="","",VLOOKUP(Lista_odbiorców!R289,limnewold,2,FALSE))</f>
        <v/>
      </c>
    </row>
    <row r="277" spans="1:21">
      <c r="A277" s="10" t="str">
        <f>IF(Lista_odbiorców!B290="","",SUBSTITUTE(SUBSTITUTE(SUBSTITUTE(SUBSTITUTE(SUBSTITUTE(SUBSTITUTE(UPPER(Lista_odbiorców!B290),"""",),"„",),"”",),";",)," ",),"-",))</f>
        <v/>
      </c>
      <c r="B277" s="10" t="str">
        <f>IF(Lista_odbiorców!C290="","",SUBSTITUTE(SUBSTITUTE(SUBSTITUTE(SUBSTITUTE(TRIM(UPPER(Lista_odbiorców!C290)),"""",),"„",),"”",),";",))</f>
        <v/>
      </c>
      <c r="C277" s="10" t="str">
        <f>IF(Lista_odbiorców!D290="","",SUBSTITUTE(SUBSTITUTE(SUBSTITUTE(SUBSTITUTE(TRIM(UPPER(Lista_odbiorców!D290)),"""",),"„",),"”",),";",))</f>
        <v/>
      </c>
      <c r="D277" s="10" t="str">
        <f>IF(Lista_odbiorców!E290="","",SUBSTITUTE(SUBSTITUTE(SUBSTITUTE(SUBSTITUTE(TRIM(UPPER(Lista_odbiorców!E290)),"""",),"„",),"”",),";",))</f>
        <v/>
      </c>
      <c r="E277" s="10" t="str">
        <f>IF(Lista_odbiorców!F290="","",SUBSTITUTE(SUBSTITUTE(SUBSTITUTE(SUBSTITUTE(TRIM(UPPER(Lista_odbiorców!F290)),"""",),"„",),"”",),";",))</f>
        <v/>
      </c>
      <c r="F277" s="10" t="str">
        <f>IF(Lista_odbiorców!G290="","",Lista_odbiorców!G290)</f>
        <v/>
      </c>
      <c r="G277" s="10" t="str">
        <f>IF(Lista_odbiorców!I290="","",SUBSTITUTE(SUBSTITUTE(SUBSTITUTE(SUBSTITUTE(Lista_odbiorców!I290,"""",),"„",),"”",),";",))</f>
        <v/>
      </c>
      <c r="H277" s="10" t="str">
        <f>IF(Lista_odbiorców!P290="","",SUBSTITUTE(UPPER(Lista_odbiorców!P290),"EUR, VAT W PLN","EUR",1))</f>
        <v/>
      </c>
      <c r="I277" s="10" t="str">
        <f>IF(Lista_odbiorców!J290="","",Lista_odbiorców!J290)</f>
        <v/>
      </c>
      <c r="J277" s="10" t="str">
        <f>IF(Lista_odbiorców!K290="","",Lista_odbiorców!K290)</f>
        <v/>
      </c>
      <c r="K277" s="10" t="str">
        <f>IF(Lista_odbiorców!L290="","",Lista_odbiorców!L290)</f>
        <v/>
      </c>
      <c r="L277" s="10" t="str">
        <f>IF(Lista_odbiorców!B290="","",0)</f>
        <v/>
      </c>
      <c r="M277" s="10" t="str">
        <f>IF(Lista_odbiorców!M290="","",Lista_odbiorców!M290)</f>
        <v/>
      </c>
      <c r="N277" s="10" t="str">
        <f>IF(Lista_odbiorców!Q290="","",Lista_odbiorców!Q290)</f>
        <v/>
      </c>
      <c r="O277" s="10" t="str">
        <f>IF(Lista_odbiorców!S290="","",Lista_odbiorców!S290)</f>
        <v/>
      </c>
      <c r="P277" s="10" t="str">
        <f>IF(Lista_odbiorców!T290="","",Lista_odbiorców!T290)</f>
        <v/>
      </c>
      <c r="Q277" s="10" t="str">
        <f>IF(Lista_odbiorców!U290="","",Lista_odbiorców!U290)</f>
        <v/>
      </c>
      <c r="R277" s="10" t="str">
        <f>IF(Lista_odbiorców!V290="","",Lista_odbiorców!V290)</f>
        <v/>
      </c>
      <c r="S277" s="10" t="str">
        <f>IF(Lista_odbiorców!B290="","","nie")</f>
        <v/>
      </c>
      <c r="T277" s="10" t="str">
        <f>IF(Lista_odbiorców!N290="","",Lista_odbiorców!N290)</f>
        <v/>
      </c>
      <c r="U277" s="10" t="str">
        <f>IF(Lista_odbiorców!R290="","",VLOOKUP(Lista_odbiorców!R290,limnewold,2,FALSE))</f>
        <v/>
      </c>
    </row>
    <row r="278" spans="1:21">
      <c r="A278" s="10" t="str">
        <f>IF(Lista_odbiorców!B291="","",SUBSTITUTE(SUBSTITUTE(SUBSTITUTE(SUBSTITUTE(SUBSTITUTE(SUBSTITUTE(UPPER(Lista_odbiorców!B291),"""",),"„",),"”",),";",)," ",),"-",))</f>
        <v/>
      </c>
      <c r="B278" s="10" t="str">
        <f>IF(Lista_odbiorców!C291="","",SUBSTITUTE(SUBSTITUTE(SUBSTITUTE(SUBSTITUTE(TRIM(UPPER(Lista_odbiorców!C291)),"""",),"„",),"”",),";",))</f>
        <v/>
      </c>
      <c r="C278" s="10" t="str">
        <f>IF(Lista_odbiorców!D291="","",SUBSTITUTE(SUBSTITUTE(SUBSTITUTE(SUBSTITUTE(TRIM(UPPER(Lista_odbiorców!D291)),"""",),"„",),"”",),";",))</f>
        <v/>
      </c>
      <c r="D278" s="10" t="str">
        <f>IF(Lista_odbiorców!E291="","",SUBSTITUTE(SUBSTITUTE(SUBSTITUTE(SUBSTITUTE(TRIM(UPPER(Lista_odbiorców!E291)),"""",),"„",),"”",),";",))</f>
        <v/>
      </c>
      <c r="E278" s="10" t="str">
        <f>IF(Lista_odbiorców!F291="","",SUBSTITUTE(SUBSTITUTE(SUBSTITUTE(SUBSTITUTE(TRIM(UPPER(Lista_odbiorców!F291)),"""",),"„",),"”",),";",))</f>
        <v/>
      </c>
      <c r="F278" s="10" t="str">
        <f>IF(Lista_odbiorców!G291="","",Lista_odbiorców!G291)</f>
        <v/>
      </c>
      <c r="G278" s="10" t="str">
        <f>IF(Lista_odbiorców!I291="","",SUBSTITUTE(SUBSTITUTE(SUBSTITUTE(SUBSTITUTE(Lista_odbiorców!I291,"""",),"„",),"”",),";",))</f>
        <v/>
      </c>
      <c r="H278" s="10" t="str">
        <f>IF(Lista_odbiorców!P291="","",SUBSTITUTE(UPPER(Lista_odbiorców!P291),"EUR, VAT W PLN","EUR",1))</f>
        <v/>
      </c>
      <c r="I278" s="10" t="str">
        <f>IF(Lista_odbiorców!J291="","",Lista_odbiorców!J291)</f>
        <v/>
      </c>
      <c r="J278" s="10" t="str">
        <f>IF(Lista_odbiorców!K291="","",Lista_odbiorców!K291)</f>
        <v/>
      </c>
      <c r="K278" s="10" t="str">
        <f>IF(Lista_odbiorców!L291="","",Lista_odbiorców!L291)</f>
        <v/>
      </c>
      <c r="L278" s="10" t="str">
        <f>IF(Lista_odbiorców!B291="","",0)</f>
        <v/>
      </c>
      <c r="M278" s="10" t="str">
        <f>IF(Lista_odbiorców!M291="","",Lista_odbiorców!M291)</f>
        <v/>
      </c>
      <c r="N278" s="10" t="str">
        <f>IF(Lista_odbiorców!Q291="","",Lista_odbiorców!Q291)</f>
        <v/>
      </c>
      <c r="O278" s="10" t="str">
        <f>IF(Lista_odbiorców!S291="","",Lista_odbiorców!S291)</f>
        <v/>
      </c>
      <c r="P278" s="10" t="str">
        <f>IF(Lista_odbiorców!T291="","",Lista_odbiorców!T291)</f>
        <v/>
      </c>
      <c r="Q278" s="10" t="str">
        <f>IF(Lista_odbiorców!U291="","",Lista_odbiorców!U291)</f>
        <v/>
      </c>
      <c r="R278" s="10" t="str">
        <f>IF(Lista_odbiorców!V291="","",Lista_odbiorców!V291)</f>
        <v/>
      </c>
      <c r="S278" s="10" t="str">
        <f>IF(Lista_odbiorców!B291="","","nie")</f>
        <v/>
      </c>
      <c r="T278" s="10" t="str">
        <f>IF(Lista_odbiorców!N291="","",Lista_odbiorców!N291)</f>
        <v/>
      </c>
      <c r="U278" s="10" t="str">
        <f>IF(Lista_odbiorców!R291="","",VLOOKUP(Lista_odbiorców!R291,limnewold,2,FALSE))</f>
        <v/>
      </c>
    </row>
    <row r="279" spans="1:21">
      <c r="A279" s="10" t="str">
        <f>IF(Lista_odbiorców!B292="","",SUBSTITUTE(SUBSTITUTE(SUBSTITUTE(SUBSTITUTE(SUBSTITUTE(SUBSTITUTE(UPPER(Lista_odbiorców!B292),"""",),"„",),"”",),";",)," ",),"-",))</f>
        <v/>
      </c>
      <c r="B279" s="10" t="str">
        <f>IF(Lista_odbiorców!C292="","",SUBSTITUTE(SUBSTITUTE(SUBSTITUTE(SUBSTITUTE(TRIM(UPPER(Lista_odbiorców!C292)),"""",),"„",),"”",),";",))</f>
        <v/>
      </c>
      <c r="C279" s="10" t="str">
        <f>IF(Lista_odbiorców!D292="","",SUBSTITUTE(SUBSTITUTE(SUBSTITUTE(SUBSTITUTE(TRIM(UPPER(Lista_odbiorców!D292)),"""",),"„",),"”",),";",))</f>
        <v/>
      </c>
      <c r="D279" s="10" t="str">
        <f>IF(Lista_odbiorców!E292="","",SUBSTITUTE(SUBSTITUTE(SUBSTITUTE(SUBSTITUTE(TRIM(UPPER(Lista_odbiorców!E292)),"""",),"„",),"”",),";",))</f>
        <v/>
      </c>
      <c r="E279" s="10" t="str">
        <f>IF(Lista_odbiorców!F292="","",SUBSTITUTE(SUBSTITUTE(SUBSTITUTE(SUBSTITUTE(TRIM(UPPER(Lista_odbiorców!F292)),"""",),"„",),"”",),";",))</f>
        <v/>
      </c>
      <c r="F279" s="10" t="str">
        <f>IF(Lista_odbiorców!G292="","",Lista_odbiorców!G292)</f>
        <v/>
      </c>
      <c r="G279" s="10" t="str">
        <f>IF(Lista_odbiorców!I292="","",SUBSTITUTE(SUBSTITUTE(SUBSTITUTE(SUBSTITUTE(Lista_odbiorców!I292,"""",),"„",),"”",),";",))</f>
        <v/>
      </c>
      <c r="H279" s="10" t="str">
        <f>IF(Lista_odbiorców!P292="","",SUBSTITUTE(UPPER(Lista_odbiorców!P292),"EUR, VAT W PLN","EUR",1))</f>
        <v/>
      </c>
      <c r="I279" s="10" t="str">
        <f>IF(Lista_odbiorców!J292="","",Lista_odbiorców!J292)</f>
        <v/>
      </c>
      <c r="J279" s="10" t="str">
        <f>IF(Lista_odbiorców!K292="","",Lista_odbiorców!K292)</f>
        <v/>
      </c>
      <c r="K279" s="10" t="str">
        <f>IF(Lista_odbiorców!L292="","",Lista_odbiorców!L292)</f>
        <v/>
      </c>
      <c r="L279" s="10" t="str">
        <f>IF(Lista_odbiorców!B292="","",0)</f>
        <v/>
      </c>
      <c r="M279" s="10" t="str">
        <f>IF(Lista_odbiorców!M292="","",Lista_odbiorców!M292)</f>
        <v/>
      </c>
      <c r="N279" s="10" t="str">
        <f>IF(Lista_odbiorców!Q292="","",Lista_odbiorców!Q292)</f>
        <v/>
      </c>
      <c r="O279" s="10" t="str">
        <f>IF(Lista_odbiorców!S292="","",Lista_odbiorców!S292)</f>
        <v/>
      </c>
      <c r="P279" s="10" t="str">
        <f>IF(Lista_odbiorców!T292="","",Lista_odbiorców!T292)</f>
        <v/>
      </c>
      <c r="Q279" s="10" t="str">
        <f>IF(Lista_odbiorców!U292="","",Lista_odbiorców!U292)</f>
        <v/>
      </c>
      <c r="R279" s="10" t="str">
        <f>IF(Lista_odbiorców!V292="","",Lista_odbiorców!V292)</f>
        <v/>
      </c>
      <c r="S279" s="10" t="str">
        <f>IF(Lista_odbiorców!B292="","","nie")</f>
        <v/>
      </c>
      <c r="T279" s="10" t="str">
        <f>IF(Lista_odbiorców!N292="","",Lista_odbiorców!N292)</f>
        <v/>
      </c>
      <c r="U279" s="10" t="str">
        <f>IF(Lista_odbiorców!R292="","",VLOOKUP(Lista_odbiorców!R292,limnewold,2,FALSE))</f>
        <v/>
      </c>
    </row>
    <row r="280" spans="1:21">
      <c r="A280" s="10" t="str">
        <f>IF(Lista_odbiorców!B293="","",SUBSTITUTE(SUBSTITUTE(SUBSTITUTE(SUBSTITUTE(SUBSTITUTE(SUBSTITUTE(UPPER(Lista_odbiorców!B293),"""",),"„",),"”",),";",)," ",),"-",))</f>
        <v/>
      </c>
      <c r="B280" s="10" t="str">
        <f>IF(Lista_odbiorców!C293="","",SUBSTITUTE(SUBSTITUTE(SUBSTITUTE(SUBSTITUTE(TRIM(UPPER(Lista_odbiorców!C293)),"""",),"„",),"”",),";",))</f>
        <v/>
      </c>
      <c r="C280" s="10" t="str">
        <f>IF(Lista_odbiorców!D293="","",SUBSTITUTE(SUBSTITUTE(SUBSTITUTE(SUBSTITUTE(TRIM(UPPER(Lista_odbiorców!D293)),"""",),"„",),"”",),";",))</f>
        <v/>
      </c>
      <c r="D280" s="10" t="str">
        <f>IF(Lista_odbiorców!E293="","",SUBSTITUTE(SUBSTITUTE(SUBSTITUTE(SUBSTITUTE(TRIM(UPPER(Lista_odbiorców!E293)),"""",),"„",),"”",),";",))</f>
        <v/>
      </c>
      <c r="E280" s="10" t="str">
        <f>IF(Lista_odbiorców!F293="","",SUBSTITUTE(SUBSTITUTE(SUBSTITUTE(SUBSTITUTE(TRIM(UPPER(Lista_odbiorców!F293)),"""",),"„",),"”",),";",))</f>
        <v/>
      </c>
      <c r="F280" s="10" t="str">
        <f>IF(Lista_odbiorców!G293="","",Lista_odbiorców!G293)</f>
        <v/>
      </c>
      <c r="G280" s="10" t="str">
        <f>IF(Lista_odbiorców!I293="","",SUBSTITUTE(SUBSTITUTE(SUBSTITUTE(SUBSTITUTE(Lista_odbiorców!I293,"""",),"„",),"”",),";",))</f>
        <v/>
      </c>
      <c r="H280" s="10" t="str">
        <f>IF(Lista_odbiorców!P293="","",SUBSTITUTE(UPPER(Lista_odbiorców!P293),"EUR, VAT W PLN","EUR",1))</f>
        <v/>
      </c>
      <c r="I280" s="10" t="str">
        <f>IF(Lista_odbiorców!J293="","",Lista_odbiorców!J293)</f>
        <v/>
      </c>
      <c r="J280" s="10" t="str">
        <f>IF(Lista_odbiorców!K293="","",Lista_odbiorców!K293)</f>
        <v/>
      </c>
      <c r="K280" s="10" t="str">
        <f>IF(Lista_odbiorców!L293="","",Lista_odbiorców!L293)</f>
        <v/>
      </c>
      <c r="L280" s="10" t="str">
        <f>IF(Lista_odbiorców!B293="","",0)</f>
        <v/>
      </c>
      <c r="M280" s="10" t="str">
        <f>IF(Lista_odbiorców!M293="","",Lista_odbiorców!M293)</f>
        <v/>
      </c>
      <c r="N280" s="10" t="str">
        <f>IF(Lista_odbiorców!Q293="","",Lista_odbiorców!Q293)</f>
        <v/>
      </c>
      <c r="O280" s="10" t="str">
        <f>IF(Lista_odbiorców!S293="","",Lista_odbiorców!S293)</f>
        <v/>
      </c>
      <c r="P280" s="10" t="str">
        <f>IF(Lista_odbiorców!T293="","",Lista_odbiorców!T293)</f>
        <v/>
      </c>
      <c r="Q280" s="10" t="str">
        <f>IF(Lista_odbiorców!U293="","",Lista_odbiorców!U293)</f>
        <v/>
      </c>
      <c r="R280" s="10" t="str">
        <f>IF(Lista_odbiorców!V293="","",Lista_odbiorców!V293)</f>
        <v/>
      </c>
      <c r="S280" s="10" t="str">
        <f>IF(Lista_odbiorców!B293="","","nie")</f>
        <v/>
      </c>
      <c r="T280" s="10" t="str">
        <f>IF(Lista_odbiorców!N293="","",Lista_odbiorców!N293)</f>
        <v/>
      </c>
      <c r="U280" s="10" t="str">
        <f>IF(Lista_odbiorców!R293="","",VLOOKUP(Lista_odbiorców!R293,limnewold,2,FALSE))</f>
        <v/>
      </c>
    </row>
    <row r="281" spans="1:21">
      <c r="A281" s="10" t="str">
        <f>IF(Lista_odbiorców!B294="","",SUBSTITUTE(SUBSTITUTE(SUBSTITUTE(SUBSTITUTE(SUBSTITUTE(SUBSTITUTE(UPPER(Lista_odbiorców!B294),"""",),"„",),"”",),";",)," ",),"-",))</f>
        <v/>
      </c>
      <c r="B281" s="10" t="str">
        <f>IF(Lista_odbiorców!C294="","",SUBSTITUTE(SUBSTITUTE(SUBSTITUTE(SUBSTITUTE(TRIM(UPPER(Lista_odbiorców!C294)),"""",),"„",),"”",),";",))</f>
        <v/>
      </c>
      <c r="C281" s="10" t="str">
        <f>IF(Lista_odbiorców!D294="","",SUBSTITUTE(SUBSTITUTE(SUBSTITUTE(SUBSTITUTE(TRIM(UPPER(Lista_odbiorców!D294)),"""",),"„",),"”",),";",))</f>
        <v/>
      </c>
      <c r="D281" s="10" t="str">
        <f>IF(Lista_odbiorców!E294="","",SUBSTITUTE(SUBSTITUTE(SUBSTITUTE(SUBSTITUTE(TRIM(UPPER(Lista_odbiorców!E294)),"""",),"„",),"”",),";",))</f>
        <v/>
      </c>
      <c r="E281" s="10" t="str">
        <f>IF(Lista_odbiorców!F294="","",SUBSTITUTE(SUBSTITUTE(SUBSTITUTE(SUBSTITUTE(TRIM(UPPER(Lista_odbiorców!F294)),"""",),"„",),"”",),";",))</f>
        <v/>
      </c>
      <c r="F281" s="10" t="str">
        <f>IF(Lista_odbiorców!G294="","",Lista_odbiorców!G294)</f>
        <v/>
      </c>
      <c r="G281" s="10" t="str">
        <f>IF(Lista_odbiorców!I294="","",SUBSTITUTE(SUBSTITUTE(SUBSTITUTE(SUBSTITUTE(Lista_odbiorców!I294,"""",),"„",),"”",),";",))</f>
        <v/>
      </c>
      <c r="H281" s="10" t="str">
        <f>IF(Lista_odbiorców!P294="","",SUBSTITUTE(UPPER(Lista_odbiorców!P294),"EUR, VAT W PLN","EUR",1))</f>
        <v/>
      </c>
      <c r="I281" s="10" t="str">
        <f>IF(Lista_odbiorców!J294="","",Lista_odbiorców!J294)</f>
        <v/>
      </c>
      <c r="J281" s="10" t="str">
        <f>IF(Lista_odbiorców!K294="","",Lista_odbiorców!K294)</f>
        <v/>
      </c>
      <c r="K281" s="10" t="str">
        <f>IF(Lista_odbiorców!L294="","",Lista_odbiorców!L294)</f>
        <v/>
      </c>
      <c r="L281" s="10" t="str">
        <f>IF(Lista_odbiorców!B294="","",0)</f>
        <v/>
      </c>
      <c r="M281" s="10" t="str">
        <f>IF(Lista_odbiorców!M294="","",Lista_odbiorców!M294)</f>
        <v/>
      </c>
      <c r="N281" s="10" t="str">
        <f>IF(Lista_odbiorców!Q294="","",Lista_odbiorców!Q294)</f>
        <v/>
      </c>
      <c r="O281" s="10" t="str">
        <f>IF(Lista_odbiorców!S294="","",Lista_odbiorców!S294)</f>
        <v/>
      </c>
      <c r="P281" s="10" t="str">
        <f>IF(Lista_odbiorców!T294="","",Lista_odbiorców!T294)</f>
        <v/>
      </c>
      <c r="Q281" s="10" t="str">
        <f>IF(Lista_odbiorców!U294="","",Lista_odbiorców!U294)</f>
        <v/>
      </c>
      <c r="R281" s="10" t="str">
        <f>IF(Lista_odbiorców!V294="","",Lista_odbiorców!V294)</f>
        <v/>
      </c>
      <c r="S281" s="10" t="str">
        <f>IF(Lista_odbiorców!B294="","","nie")</f>
        <v/>
      </c>
      <c r="T281" s="10" t="str">
        <f>IF(Lista_odbiorców!N294="","",Lista_odbiorców!N294)</f>
        <v/>
      </c>
      <c r="U281" s="10" t="str">
        <f>IF(Lista_odbiorców!R294="","",VLOOKUP(Lista_odbiorców!R294,limnewold,2,FALSE))</f>
        <v/>
      </c>
    </row>
    <row r="282" spans="1:21">
      <c r="A282" s="10" t="str">
        <f>IF(Lista_odbiorców!B295="","",SUBSTITUTE(SUBSTITUTE(SUBSTITUTE(SUBSTITUTE(SUBSTITUTE(SUBSTITUTE(UPPER(Lista_odbiorców!B295),"""",),"„",),"”",),";",)," ",),"-",))</f>
        <v/>
      </c>
      <c r="B282" s="10" t="str">
        <f>IF(Lista_odbiorców!C295="","",SUBSTITUTE(SUBSTITUTE(SUBSTITUTE(SUBSTITUTE(TRIM(UPPER(Lista_odbiorców!C295)),"""",),"„",),"”",),";",))</f>
        <v/>
      </c>
      <c r="C282" s="10" t="str">
        <f>IF(Lista_odbiorców!D295="","",SUBSTITUTE(SUBSTITUTE(SUBSTITUTE(SUBSTITUTE(TRIM(UPPER(Lista_odbiorców!D295)),"""",),"„",),"”",),";",))</f>
        <v/>
      </c>
      <c r="D282" s="10" t="str">
        <f>IF(Lista_odbiorców!E295="","",SUBSTITUTE(SUBSTITUTE(SUBSTITUTE(SUBSTITUTE(TRIM(UPPER(Lista_odbiorców!E295)),"""",),"„",),"”",),";",))</f>
        <v/>
      </c>
      <c r="E282" s="10" t="str">
        <f>IF(Lista_odbiorców!F295="","",SUBSTITUTE(SUBSTITUTE(SUBSTITUTE(SUBSTITUTE(TRIM(UPPER(Lista_odbiorców!F295)),"""",),"„",),"”",),";",))</f>
        <v/>
      </c>
      <c r="F282" s="10" t="str">
        <f>IF(Lista_odbiorców!G295="","",Lista_odbiorców!G295)</f>
        <v/>
      </c>
      <c r="G282" s="10" t="str">
        <f>IF(Lista_odbiorców!I295="","",SUBSTITUTE(SUBSTITUTE(SUBSTITUTE(SUBSTITUTE(Lista_odbiorców!I295,"""",),"„",),"”",),";",))</f>
        <v/>
      </c>
      <c r="H282" s="10" t="str">
        <f>IF(Lista_odbiorców!P295="","",SUBSTITUTE(UPPER(Lista_odbiorców!P295),"EUR, VAT W PLN","EUR",1))</f>
        <v/>
      </c>
      <c r="I282" s="10" t="str">
        <f>IF(Lista_odbiorców!J295="","",Lista_odbiorców!J295)</f>
        <v/>
      </c>
      <c r="J282" s="10" t="str">
        <f>IF(Lista_odbiorców!K295="","",Lista_odbiorców!K295)</f>
        <v/>
      </c>
      <c r="K282" s="10" t="str">
        <f>IF(Lista_odbiorców!L295="","",Lista_odbiorców!L295)</f>
        <v/>
      </c>
      <c r="L282" s="10" t="str">
        <f>IF(Lista_odbiorców!B295="","",0)</f>
        <v/>
      </c>
      <c r="M282" s="10" t="str">
        <f>IF(Lista_odbiorców!M295="","",Lista_odbiorców!M295)</f>
        <v/>
      </c>
      <c r="N282" s="10" t="str">
        <f>IF(Lista_odbiorców!Q295="","",Lista_odbiorców!Q295)</f>
        <v/>
      </c>
      <c r="O282" s="10" t="str">
        <f>IF(Lista_odbiorców!S295="","",Lista_odbiorców!S295)</f>
        <v/>
      </c>
      <c r="P282" s="10" t="str">
        <f>IF(Lista_odbiorców!T295="","",Lista_odbiorców!T295)</f>
        <v/>
      </c>
      <c r="Q282" s="10" t="str">
        <f>IF(Lista_odbiorców!U295="","",Lista_odbiorców!U295)</f>
        <v/>
      </c>
      <c r="R282" s="10" t="str">
        <f>IF(Lista_odbiorców!V295="","",Lista_odbiorców!V295)</f>
        <v/>
      </c>
      <c r="S282" s="10" t="str">
        <f>IF(Lista_odbiorców!B295="","","nie")</f>
        <v/>
      </c>
      <c r="T282" s="10" t="str">
        <f>IF(Lista_odbiorców!N295="","",Lista_odbiorców!N295)</f>
        <v/>
      </c>
      <c r="U282" s="10" t="str">
        <f>IF(Lista_odbiorców!R295="","",VLOOKUP(Lista_odbiorców!R295,limnewold,2,FALSE))</f>
        <v/>
      </c>
    </row>
    <row r="283" spans="1:21">
      <c r="A283" s="10" t="str">
        <f>IF(Lista_odbiorców!B296="","",SUBSTITUTE(SUBSTITUTE(SUBSTITUTE(SUBSTITUTE(SUBSTITUTE(SUBSTITUTE(UPPER(Lista_odbiorców!B296),"""",),"„",),"”",),";",)," ",),"-",))</f>
        <v/>
      </c>
      <c r="B283" s="10" t="str">
        <f>IF(Lista_odbiorców!C296="","",SUBSTITUTE(SUBSTITUTE(SUBSTITUTE(SUBSTITUTE(TRIM(UPPER(Lista_odbiorców!C296)),"""",),"„",),"”",),";",))</f>
        <v/>
      </c>
      <c r="C283" s="10" t="str">
        <f>IF(Lista_odbiorców!D296="","",SUBSTITUTE(SUBSTITUTE(SUBSTITUTE(SUBSTITUTE(TRIM(UPPER(Lista_odbiorców!D296)),"""",),"„",),"”",),";",))</f>
        <v/>
      </c>
      <c r="D283" s="10" t="str">
        <f>IF(Lista_odbiorców!E296="","",SUBSTITUTE(SUBSTITUTE(SUBSTITUTE(SUBSTITUTE(TRIM(UPPER(Lista_odbiorców!E296)),"""",),"„",),"”",),";",))</f>
        <v/>
      </c>
      <c r="E283" s="10" t="str">
        <f>IF(Lista_odbiorców!F296="","",SUBSTITUTE(SUBSTITUTE(SUBSTITUTE(SUBSTITUTE(TRIM(UPPER(Lista_odbiorców!F296)),"""",),"„",),"”",),";",))</f>
        <v/>
      </c>
      <c r="F283" s="10" t="str">
        <f>IF(Lista_odbiorców!G296="","",Lista_odbiorców!G296)</f>
        <v/>
      </c>
      <c r="G283" s="10" t="str">
        <f>IF(Lista_odbiorców!I296="","",SUBSTITUTE(SUBSTITUTE(SUBSTITUTE(SUBSTITUTE(Lista_odbiorców!I296,"""",),"„",),"”",),";",))</f>
        <v/>
      </c>
      <c r="H283" s="10" t="str">
        <f>IF(Lista_odbiorców!P296="","",SUBSTITUTE(UPPER(Lista_odbiorców!P296),"EUR, VAT W PLN","EUR",1))</f>
        <v/>
      </c>
      <c r="I283" s="10" t="str">
        <f>IF(Lista_odbiorców!J296="","",Lista_odbiorców!J296)</f>
        <v/>
      </c>
      <c r="J283" s="10" t="str">
        <f>IF(Lista_odbiorców!K296="","",Lista_odbiorców!K296)</f>
        <v/>
      </c>
      <c r="K283" s="10" t="str">
        <f>IF(Lista_odbiorców!L296="","",Lista_odbiorców!L296)</f>
        <v/>
      </c>
      <c r="L283" s="10" t="str">
        <f>IF(Lista_odbiorców!B296="","",0)</f>
        <v/>
      </c>
      <c r="M283" s="10" t="str">
        <f>IF(Lista_odbiorców!M296="","",Lista_odbiorców!M296)</f>
        <v/>
      </c>
      <c r="N283" s="10" t="str">
        <f>IF(Lista_odbiorców!Q296="","",Lista_odbiorców!Q296)</f>
        <v/>
      </c>
      <c r="O283" s="10" t="str">
        <f>IF(Lista_odbiorców!S296="","",Lista_odbiorców!S296)</f>
        <v/>
      </c>
      <c r="P283" s="10" t="str">
        <f>IF(Lista_odbiorców!T296="","",Lista_odbiorców!T296)</f>
        <v/>
      </c>
      <c r="Q283" s="10" t="str">
        <f>IF(Lista_odbiorców!U296="","",Lista_odbiorców!U296)</f>
        <v/>
      </c>
      <c r="R283" s="10" t="str">
        <f>IF(Lista_odbiorców!V296="","",Lista_odbiorców!V296)</f>
        <v/>
      </c>
      <c r="S283" s="10" t="str">
        <f>IF(Lista_odbiorców!B296="","","nie")</f>
        <v/>
      </c>
      <c r="T283" s="10" t="str">
        <f>IF(Lista_odbiorców!N296="","",Lista_odbiorców!N296)</f>
        <v/>
      </c>
      <c r="U283" s="10" t="str">
        <f>IF(Lista_odbiorców!R296="","",VLOOKUP(Lista_odbiorców!R296,limnewold,2,FALSE))</f>
        <v/>
      </c>
    </row>
    <row r="284" spans="1:21">
      <c r="A284" s="10" t="str">
        <f>IF(Lista_odbiorców!B297="","",SUBSTITUTE(SUBSTITUTE(SUBSTITUTE(SUBSTITUTE(SUBSTITUTE(SUBSTITUTE(UPPER(Lista_odbiorców!B297),"""",),"„",),"”",),";",)," ",),"-",))</f>
        <v/>
      </c>
      <c r="B284" s="10" t="str">
        <f>IF(Lista_odbiorców!C297="","",SUBSTITUTE(SUBSTITUTE(SUBSTITUTE(SUBSTITUTE(TRIM(UPPER(Lista_odbiorców!C297)),"""",),"„",),"”",),";",))</f>
        <v/>
      </c>
      <c r="C284" s="10" t="str">
        <f>IF(Lista_odbiorców!D297="","",SUBSTITUTE(SUBSTITUTE(SUBSTITUTE(SUBSTITUTE(TRIM(UPPER(Lista_odbiorców!D297)),"""",),"„",),"”",),";",))</f>
        <v/>
      </c>
      <c r="D284" s="10" t="str">
        <f>IF(Lista_odbiorców!E297="","",SUBSTITUTE(SUBSTITUTE(SUBSTITUTE(SUBSTITUTE(TRIM(UPPER(Lista_odbiorców!E297)),"""",),"„",),"”",),";",))</f>
        <v/>
      </c>
      <c r="E284" s="10" t="str">
        <f>IF(Lista_odbiorców!F297="","",SUBSTITUTE(SUBSTITUTE(SUBSTITUTE(SUBSTITUTE(TRIM(UPPER(Lista_odbiorców!F297)),"""",),"„",),"”",),";",))</f>
        <v/>
      </c>
      <c r="F284" s="10" t="str">
        <f>IF(Lista_odbiorców!G297="","",Lista_odbiorców!G297)</f>
        <v/>
      </c>
      <c r="G284" s="10" t="str">
        <f>IF(Lista_odbiorców!I297="","",SUBSTITUTE(SUBSTITUTE(SUBSTITUTE(SUBSTITUTE(Lista_odbiorców!I297,"""",),"„",),"”",),";",))</f>
        <v/>
      </c>
      <c r="H284" s="10" t="str">
        <f>IF(Lista_odbiorców!P297="","",SUBSTITUTE(UPPER(Lista_odbiorców!P297),"EUR, VAT W PLN","EUR",1))</f>
        <v/>
      </c>
      <c r="I284" s="10" t="str">
        <f>IF(Lista_odbiorców!J297="","",Lista_odbiorców!J297)</f>
        <v/>
      </c>
      <c r="J284" s="10" t="str">
        <f>IF(Lista_odbiorców!K297="","",Lista_odbiorców!K297)</f>
        <v/>
      </c>
      <c r="K284" s="10" t="str">
        <f>IF(Lista_odbiorców!L297="","",Lista_odbiorców!L297)</f>
        <v/>
      </c>
      <c r="L284" s="10" t="str">
        <f>IF(Lista_odbiorców!B297="","",0)</f>
        <v/>
      </c>
      <c r="M284" s="10" t="str">
        <f>IF(Lista_odbiorców!M297="","",Lista_odbiorców!M297)</f>
        <v/>
      </c>
      <c r="N284" s="10" t="str">
        <f>IF(Lista_odbiorców!Q297="","",Lista_odbiorców!Q297)</f>
        <v/>
      </c>
      <c r="O284" s="10" t="str">
        <f>IF(Lista_odbiorców!S297="","",Lista_odbiorców!S297)</f>
        <v/>
      </c>
      <c r="P284" s="10" t="str">
        <f>IF(Lista_odbiorców!T297="","",Lista_odbiorców!T297)</f>
        <v/>
      </c>
      <c r="Q284" s="10" t="str">
        <f>IF(Lista_odbiorców!U297="","",Lista_odbiorców!U297)</f>
        <v/>
      </c>
      <c r="R284" s="10" t="str">
        <f>IF(Lista_odbiorców!V297="","",Lista_odbiorców!V297)</f>
        <v/>
      </c>
      <c r="S284" s="10" t="str">
        <f>IF(Lista_odbiorców!B297="","","nie")</f>
        <v/>
      </c>
      <c r="T284" s="10" t="str">
        <f>IF(Lista_odbiorców!N297="","",Lista_odbiorców!N297)</f>
        <v/>
      </c>
      <c r="U284" s="10" t="str">
        <f>IF(Lista_odbiorców!R297="","",VLOOKUP(Lista_odbiorców!R297,limnewold,2,FALSE))</f>
        <v/>
      </c>
    </row>
    <row r="285" spans="1:21">
      <c r="A285" s="10" t="str">
        <f>IF(Lista_odbiorców!B298="","",SUBSTITUTE(SUBSTITUTE(SUBSTITUTE(SUBSTITUTE(SUBSTITUTE(SUBSTITUTE(UPPER(Lista_odbiorców!B298),"""",),"„",),"”",),";",)," ",),"-",))</f>
        <v/>
      </c>
      <c r="B285" s="10" t="str">
        <f>IF(Lista_odbiorców!C298="","",SUBSTITUTE(SUBSTITUTE(SUBSTITUTE(SUBSTITUTE(TRIM(UPPER(Lista_odbiorców!C298)),"""",),"„",),"”",),";",))</f>
        <v/>
      </c>
      <c r="C285" s="10" t="str">
        <f>IF(Lista_odbiorców!D298="","",SUBSTITUTE(SUBSTITUTE(SUBSTITUTE(SUBSTITUTE(TRIM(UPPER(Lista_odbiorców!D298)),"""",),"„",),"”",),";",))</f>
        <v/>
      </c>
      <c r="D285" s="10" t="str">
        <f>IF(Lista_odbiorców!E298="","",SUBSTITUTE(SUBSTITUTE(SUBSTITUTE(SUBSTITUTE(TRIM(UPPER(Lista_odbiorców!E298)),"""",),"„",),"”",),";",))</f>
        <v/>
      </c>
      <c r="E285" s="10" t="str">
        <f>IF(Lista_odbiorców!F298="","",SUBSTITUTE(SUBSTITUTE(SUBSTITUTE(SUBSTITUTE(TRIM(UPPER(Lista_odbiorców!F298)),"""",),"„",),"”",),";",))</f>
        <v/>
      </c>
      <c r="F285" s="10" t="str">
        <f>IF(Lista_odbiorców!G298="","",Lista_odbiorców!G298)</f>
        <v/>
      </c>
      <c r="G285" s="10" t="str">
        <f>IF(Lista_odbiorców!I298="","",SUBSTITUTE(SUBSTITUTE(SUBSTITUTE(SUBSTITUTE(Lista_odbiorców!I298,"""",),"„",),"”",),";",))</f>
        <v/>
      </c>
      <c r="H285" s="10" t="str">
        <f>IF(Lista_odbiorców!P298="","",SUBSTITUTE(UPPER(Lista_odbiorców!P298),"EUR, VAT W PLN","EUR",1))</f>
        <v/>
      </c>
      <c r="I285" s="10" t="str">
        <f>IF(Lista_odbiorców!J298="","",Lista_odbiorców!J298)</f>
        <v/>
      </c>
      <c r="J285" s="10" t="str">
        <f>IF(Lista_odbiorców!K298="","",Lista_odbiorców!K298)</f>
        <v/>
      </c>
      <c r="K285" s="10" t="str">
        <f>IF(Lista_odbiorców!L298="","",Lista_odbiorców!L298)</f>
        <v/>
      </c>
      <c r="L285" s="10" t="str">
        <f>IF(Lista_odbiorców!B298="","",0)</f>
        <v/>
      </c>
      <c r="M285" s="10" t="str">
        <f>IF(Lista_odbiorców!M298="","",Lista_odbiorców!M298)</f>
        <v/>
      </c>
      <c r="N285" s="10" t="str">
        <f>IF(Lista_odbiorców!Q298="","",Lista_odbiorców!Q298)</f>
        <v/>
      </c>
      <c r="O285" s="10" t="str">
        <f>IF(Lista_odbiorców!S298="","",Lista_odbiorców!S298)</f>
        <v/>
      </c>
      <c r="P285" s="10" t="str">
        <f>IF(Lista_odbiorców!T298="","",Lista_odbiorców!T298)</f>
        <v/>
      </c>
      <c r="Q285" s="10" t="str">
        <f>IF(Lista_odbiorców!U298="","",Lista_odbiorców!U298)</f>
        <v/>
      </c>
      <c r="R285" s="10" t="str">
        <f>IF(Lista_odbiorców!V298="","",Lista_odbiorców!V298)</f>
        <v/>
      </c>
      <c r="S285" s="10" t="str">
        <f>IF(Lista_odbiorców!B298="","","nie")</f>
        <v/>
      </c>
      <c r="T285" s="10" t="str">
        <f>IF(Lista_odbiorców!N298="","",Lista_odbiorców!N298)</f>
        <v/>
      </c>
      <c r="U285" s="10" t="str">
        <f>IF(Lista_odbiorców!R298="","",VLOOKUP(Lista_odbiorców!R298,limnewold,2,FALSE))</f>
        <v/>
      </c>
    </row>
    <row r="286" spans="1:21">
      <c r="A286" s="10" t="str">
        <f>IF(Lista_odbiorców!B299="","",SUBSTITUTE(SUBSTITUTE(SUBSTITUTE(SUBSTITUTE(SUBSTITUTE(SUBSTITUTE(UPPER(Lista_odbiorców!B299),"""",),"„",),"”",),";",)," ",),"-",))</f>
        <v/>
      </c>
      <c r="B286" s="10" t="str">
        <f>IF(Lista_odbiorców!C299="","",SUBSTITUTE(SUBSTITUTE(SUBSTITUTE(SUBSTITUTE(TRIM(UPPER(Lista_odbiorców!C299)),"""",),"„",),"”",),";",))</f>
        <v/>
      </c>
      <c r="C286" s="10" t="str">
        <f>IF(Lista_odbiorców!D299="","",SUBSTITUTE(SUBSTITUTE(SUBSTITUTE(SUBSTITUTE(TRIM(UPPER(Lista_odbiorców!D299)),"""",),"„",),"”",),";",))</f>
        <v/>
      </c>
      <c r="D286" s="10" t="str">
        <f>IF(Lista_odbiorców!E299="","",SUBSTITUTE(SUBSTITUTE(SUBSTITUTE(SUBSTITUTE(TRIM(UPPER(Lista_odbiorców!E299)),"""",),"„",),"”",),";",))</f>
        <v/>
      </c>
      <c r="E286" s="10" t="str">
        <f>IF(Lista_odbiorców!F299="","",SUBSTITUTE(SUBSTITUTE(SUBSTITUTE(SUBSTITUTE(TRIM(UPPER(Lista_odbiorców!F299)),"""",),"„",),"”",),";",))</f>
        <v/>
      </c>
      <c r="F286" s="10" t="str">
        <f>IF(Lista_odbiorców!G299="","",Lista_odbiorców!G299)</f>
        <v/>
      </c>
      <c r="G286" s="10" t="str">
        <f>IF(Lista_odbiorców!I299="","",SUBSTITUTE(SUBSTITUTE(SUBSTITUTE(SUBSTITUTE(Lista_odbiorców!I299,"""",),"„",),"”",),";",))</f>
        <v/>
      </c>
      <c r="H286" s="10" t="str">
        <f>IF(Lista_odbiorców!P299="","",SUBSTITUTE(UPPER(Lista_odbiorców!P299),"EUR, VAT W PLN","EUR",1))</f>
        <v/>
      </c>
      <c r="I286" s="10" t="str">
        <f>IF(Lista_odbiorców!J299="","",Lista_odbiorców!J299)</f>
        <v/>
      </c>
      <c r="J286" s="10" t="str">
        <f>IF(Lista_odbiorców!K299="","",Lista_odbiorców!K299)</f>
        <v/>
      </c>
      <c r="K286" s="10" t="str">
        <f>IF(Lista_odbiorców!L299="","",Lista_odbiorców!L299)</f>
        <v/>
      </c>
      <c r="L286" s="10" t="str">
        <f>IF(Lista_odbiorców!B299="","",0)</f>
        <v/>
      </c>
      <c r="M286" s="10" t="str">
        <f>IF(Lista_odbiorców!M299="","",Lista_odbiorców!M299)</f>
        <v/>
      </c>
      <c r="N286" s="10" t="str">
        <f>IF(Lista_odbiorców!Q299="","",Lista_odbiorców!Q299)</f>
        <v/>
      </c>
      <c r="O286" s="10" t="str">
        <f>IF(Lista_odbiorców!S299="","",Lista_odbiorców!S299)</f>
        <v/>
      </c>
      <c r="P286" s="10" t="str">
        <f>IF(Lista_odbiorców!T299="","",Lista_odbiorców!T299)</f>
        <v/>
      </c>
      <c r="Q286" s="10" t="str">
        <f>IF(Lista_odbiorców!U299="","",Lista_odbiorców!U299)</f>
        <v/>
      </c>
      <c r="R286" s="10" t="str">
        <f>IF(Lista_odbiorców!V299="","",Lista_odbiorców!V299)</f>
        <v/>
      </c>
      <c r="S286" s="10" t="str">
        <f>IF(Lista_odbiorców!B299="","","nie")</f>
        <v/>
      </c>
      <c r="T286" s="10" t="str">
        <f>IF(Lista_odbiorców!N299="","",Lista_odbiorców!N299)</f>
        <v/>
      </c>
      <c r="U286" s="10" t="str">
        <f>IF(Lista_odbiorców!R299="","",VLOOKUP(Lista_odbiorców!R299,limnewold,2,FALSE))</f>
        <v/>
      </c>
    </row>
    <row r="287" spans="1:21">
      <c r="A287" s="10" t="str">
        <f>IF(Lista_odbiorców!B300="","",SUBSTITUTE(SUBSTITUTE(SUBSTITUTE(SUBSTITUTE(SUBSTITUTE(SUBSTITUTE(UPPER(Lista_odbiorców!B300),"""",),"„",),"”",),";",)," ",),"-",))</f>
        <v/>
      </c>
      <c r="B287" s="10" t="str">
        <f>IF(Lista_odbiorców!C300="","",SUBSTITUTE(SUBSTITUTE(SUBSTITUTE(SUBSTITUTE(TRIM(UPPER(Lista_odbiorców!C300)),"""",),"„",),"”",),";",))</f>
        <v/>
      </c>
      <c r="C287" s="10" t="str">
        <f>IF(Lista_odbiorców!D300="","",SUBSTITUTE(SUBSTITUTE(SUBSTITUTE(SUBSTITUTE(TRIM(UPPER(Lista_odbiorców!D300)),"""",),"„",),"”",),";",))</f>
        <v/>
      </c>
      <c r="D287" s="10" t="str">
        <f>IF(Lista_odbiorców!E300="","",SUBSTITUTE(SUBSTITUTE(SUBSTITUTE(SUBSTITUTE(TRIM(UPPER(Lista_odbiorców!E300)),"""",),"„",),"”",),";",))</f>
        <v/>
      </c>
      <c r="E287" s="10" t="str">
        <f>IF(Lista_odbiorców!F300="","",SUBSTITUTE(SUBSTITUTE(SUBSTITUTE(SUBSTITUTE(TRIM(UPPER(Lista_odbiorców!F300)),"""",),"„",),"”",),";",))</f>
        <v/>
      </c>
      <c r="F287" s="10" t="str">
        <f>IF(Lista_odbiorców!G300="","",Lista_odbiorców!G300)</f>
        <v/>
      </c>
      <c r="G287" s="10" t="str">
        <f>IF(Lista_odbiorców!I300="","",SUBSTITUTE(SUBSTITUTE(SUBSTITUTE(SUBSTITUTE(Lista_odbiorców!I300,"""",),"„",),"”",),";",))</f>
        <v/>
      </c>
      <c r="H287" s="10" t="str">
        <f>IF(Lista_odbiorców!P300="","",SUBSTITUTE(UPPER(Lista_odbiorców!P300),"EUR, VAT W PLN","EUR",1))</f>
        <v/>
      </c>
      <c r="I287" s="10" t="str">
        <f>IF(Lista_odbiorców!J300="","",Lista_odbiorców!J300)</f>
        <v/>
      </c>
      <c r="J287" s="10" t="str">
        <f>IF(Lista_odbiorców!K300="","",Lista_odbiorców!K300)</f>
        <v/>
      </c>
      <c r="K287" s="10" t="str">
        <f>IF(Lista_odbiorców!L300="","",Lista_odbiorców!L300)</f>
        <v/>
      </c>
      <c r="L287" s="10" t="str">
        <f>IF(Lista_odbiorców!B300="","",0)</f>
        <v/>
      </c>
      <c r="M287" s="10" t="str">
        <f>IF(Lista_odbiorców!M300="","",Lista_odbiorców!M300)</f>
        <v/>
      </c>
      <c r="N287" s="10" t="str">
        <f>IF(Lista_odbiorców!Q300="","",Lista_odbiorców!Q300)</f>
        <v/>
      </c>
      <c r="O287" s="10" t="str">
        <f>IF(Lista_odbiorców!S300="","",Lista_odbiorców!S300)</f>
        <v/>
      </c>
      <c r="P287" s="10" t="str">
        <f>IF(Lista_odbiorców!T300="","",Lista_odbiorców!T300)</f>
        <v/>
      </c>
      <c r="Q287" s="10" t="str">
        <f>IF(Lista_odbiorców!U300="","",Lista_odbiorców!U300)</f>
        <v/>
      </c>
      <c r="R287" s="10" t="str">
        <f>IF(Lista_odbiorców!V300="","",Lista_odbiorców!V300)</f>
        <v/>
      </c>
      <c r="S287" s="10" t="str">
        <f>IF(Lista_odbiorców!B300="","","nie")</f>
        <v/>
      </c>
      <c r="T287" s="10" t="str">
        <f>IF(Lista_odbiorców!N300="","",Lista_odbiorców!N300)</f>
        <v/>
      </c>
      <c r="U287" s="10" t="str">
        <f>IF(Lista_odbiorców!R300="","",VLOOKUP(Lista_odbiorców!R300,limnewold,2,FALSE))</f>
        <v/>
      </c>
    </row>
    <row r="288" spans="1:21">
      <c r="A288" s="10" t="str">
        <f>IF(Lista_odbiorców!B301="","",SUBSTITUTE(SUBSTITUTE(SUBSTITUTE(SUBSTITUTE(SUBSTITUTE(SUBSTITUTE(UPPER(Lista_odbiorców!B301),"""",),"„",),"”",),";",)," ",),"-",))</f>
        <v/>
      </c>
      <c r="B288" s="10" t="str">
        <f>IF(Lista_odbiorców!C301="","",SUBSTITUTE(SUBSTITUTE(SUBSTITUTE(SUBSTITUTE(TRIM(UPPER(Lista_odbiorców!C301)),"""",),"„",),"”",),";",))</f>
        <v/>
      </c>
      <c r="C288" s="10" t="str">
        <f>IF(Lista_odbiorców!D301="","",SUBSTITUTE(SUBSTITUTE(SUBSTITUTE(SUBSTITUTE(TRIM(UPPER(Lista_odbiorców!D301)),"""",),"„",),"”",),";",))</f>
        <v/>
      </c>
      <c r="D288" s="10" t="str">
        <f>IF(Lista_odbiorców!E301="","",SUBSTITUTE(SUBSTITUTE(SUBSTITUTE(SUBSTITUTE(TRIM(UPPER(Lista_odbiorców!E301)),"""",),"„",),"”",),";",))</f>
        <v/>
      </c>
      <c r="E288" s="10" t="str">
        <f>IF(Lista_odbiorców!F301="","",SUBSTITUTE(SUBSTITUTE(SUBSTITUTE(SUBSTITUTE(TRIM(UPPER(Lista_odbiorców!F301)),"""",),"„",),"”",),";",))</f>
        <v/>
      </c>
      <c r="F288" s="10" t="str">
        <f>IF(Lista_odbiorców!G301="","",Lista_odbiorców!G301)</f>
        <v/>
      </c>
      <c r="G288" s="10" t="str">
        <f>IF(Lista_odbiorców!I301="","",SUBSTITUTE(SUBSTITUTE(SUBSTITUTE(SUBSTITUTE(Lista_odbiorców!I301,"""",),"„",),"”",),";",))</f>
        <v/>
      </c>
      <c r="H288" s="10" t="str">
        <f>IF(Lista_odbiorców!P301="","",SUBSTITUTE(UPPER(Lista_odbiorców!P301),"EUR, VAT W PLN","EUR",1))</f>
        <v/>
      </c>
      <c r="I288" s="10" t="str">
        <f>IF(Lista_odbiorców!J301="","",Lista_odbiorców!J301)</f>
        <v/>
      </c>
      <c r="J288" s="10" t="str">
        <f>IF(Lista_odbiorców!K301="","",Lista_odbiorców!K301)</f>
        <v/>
      </c>
      <c r="K288" s="10" t="str">
        <f>IF(Lista_odbiorców!L301="","",Lista_odbiorców!L301)</f>
        <v/>
      </c>
      <c r="L288" s="10" t="str">
        <f>IF(Lista_odbiorców!B301="","",0)</f>
        <v/>
      </c>
      <c r="M288" s="10" t="str">
        <f>IF(Lista_odbiorców!M301="","",Lista_odbiorców!M301)</f>
        <v/>
      </c>
      <c r="N288" s="10" t="str">
        <f>IF(Lista_odbiorców!Q301="","",Lista_odbiorców!Q301)</f>
        <v/>
      </c>
      <c r="O288" s="10" t="str">
        <f>IF(Lista_odbiorców!S301="","",Lista_odbiorców!S301)</f>
        <v/>
      </c>
      <c r="P288" s="10" t="str">
        <f>IF(Lista_odbiorców!T301="","",Lista_odbiorców!T301)</f>
        <v/>
      </c>
      <c r="Q288" s="10" t="str">
        <f>IF(Lista_odbiorców!U301="","",Lista_odbiorców!U301)</f>
        <v/>
      </c>
      <c r="R288" s="10" t="str">
        <f>IF(Lista_odbiorców!V301="","",Lista_odbiorców!V301)</f>
        <v/>
      </c>
      <c r="S288" s="10" t="str">
        <f>IF(Lista_odbiorców!B301="","","nie")</f>
        <v/>
      </c>
      <c r="T288" s="10" t="str">
        <f>IF(Lista_odbiorców!N301="","",Lista_odbiorców!N301)</f>
        <v/>
      </c>
      <c r="U288" s="10" t="str">
        <f>IF(Lista_odbiorców!R301="","",VLOOKUP(Lista_odbiorców!R301,limnewold,2,FALSE))</f>
        <v/>
      </c>
    </row>
    <row r="289" spans="1:21">
      <c r="A289" s="10" t="str">
        <f>IF(Lista_odbiorców!B302="","",SUBSTITUTE(SUBSTITUTE(SUBSTITUTE(SUBSTITUTE(SUBSTITUTE(SUBSTITUTE(UPPER(Lista_odbiorców!B302),"""",),"„",),"”",),";",)," ",),"-",))</f>
        <v/>
      </c>
      <c r="B289" s="10" t="str">
        <f>IF(Lista_odbiorców!C302="","",SUBSTITUTE(SUBSTITUTE(SUBSTITUTE(SUBSTITUTE(TRIM(UPPER(Lista_odbiorców!C302)),"""",),"„",),"”",),";",))</f>
        <v/>
      </c>
      <c r="C289" s="10" t="str">
        <f>IF(Lista_odbiorców!D302="","",SUBSTITUTE(SUBSTITUTE(SUBSTITUTE(SUBSTITUTE(TRIM(UPPER(Lista_odbiorców!D302)),"""",),"„",),"”",),";",))</f>
        <v/>
      </c>
      <c r="D289" s="10" t="str">
        <f>IF(Lista_odbiorców!E302="","",SUBSTITUTE(SUBSTITUTE(SUBSTITUTE(SUBSTITUTE(TRIM(UPPER(Lista_odbiorców!E302)),"""",),"„",),"”",),";",))</f>
        <v/>
      </c>
      <c r="E289" s="10" t="str">
        <f>IF(Lista_odbiorców!F302="","",SUBSTITUTE(SUBSTITUTE(SUBSTITUTE(SUBSTITUTE(TRIM(UPPER(Lista_odbiorców!F302)),"""",),"„",),"”",),";",))</f>
        <v/>
      </c>
      <c r="F289" s="10" t="str">
        <f>IF(Lista_odbiorców!G302="","",Lista_odbiorców!G302)</f>
        <v/>
      </c>
      <c r="G289" s="10" t="str">
        <f>IF(Lista_odbiorców!I302="","",SUBSTITUTE(SUBSTITUTE(SUBSTITUTE(SUBSTITUTE(Lista_odbiorców!I302,"""",),"„",),"”",),";",))</f>
        <v/>
      </c>
      <c r="H289" s="10" t="str">
        <f>IF(Lista_odbiorców!P302="","",SUBSTITUTE(UPPER(Lista_odbiorców!P302),"EUR, VAT W PLN","EUR",1))</f>
        <v/>
      </c>
      <c r="I289" s="10" t="str">
        <f>IF(Lista_odbiorców!J302="","",Lista_odbiorców!J302)</f>
        <v/>
      </c>
      <c r="J289" s="10" t="str">
        <f>IF(Lista_odbiorców!K302="","",Lista_odbiorców!K302)</f>
        <v/>
      </c>
      <c r="K289" s="10" t="str">
        <f>IF(Lista_odbiorców!L302="","",Lista_odbiorców!L302)</f>
        <v/>
      </c>
      <c r="L289" s="10" t="str">
        <f>IF(Lista_odbiorców!B302="","",0)</f>
        <v/>
      </c>
      <c r="M289" s="10" t="str">
        <f>IF(Lista_odbiorców!M302="","",Lista_odbiorców!M302)</f>
        <v/>
      </c>
      <c r="N289" s="10" t="str">
        <f>IF(Lista_odbiorców!Q302="","",Lista_odbiorców!Q302)</f>
        <v/>
      </c>
      <c r="O289" s="10" t="str">
        <f>IF(Lista_odbiorców!S302="","",Lista_odbiorców!S302)</f>
        <v/>
      </c>
      <c r="P289" s="10" t="str">
        <f>IF(Lista_odbiorców!T302="","",Lista_odbiorców!T302)</f>
        <v/>
      </c>
      <c r="Q289" s="10" t="str">
        <f>IF(Lista_odbiorców!U302="","",Lista_odbiorców!U302)</f>
        <v/>
      </c>
      <c r="R289" s="10" t="str">
        <f>IF(Lista_odbiorców!V302="","",Lista_odbiorców!V302)</f>
        <v/>
      </c>
      <c r="S289" s="10" t="str">
        <f>IF(Lista_odbiorców!B302="","","nie")</f>
        <v/>
      </c>
      <c r="T289" s="10" t="str">
        <f>IF(Lista_odbiorców!N302="","",Lista_odbiorców!N302)</f>
        <v/>
      </c>
      <c r="U289" s="10" t="str">
        <f>IF(Lista_odbiorców!R302="","",VLOOKUP(Lista_odbiorców!R302,limnewold,2,FALSE))</f>
        <v/>
      </c>
    </row>
    <row r="290" spans="1:21">
      <c r="A290" s="10" t="str">
        <f>IF(Lista_odbiorców!B303="","",SUBSTITUTE(SUBSTITUTE(SUBSTITUTE(SUBSTITUTE(SUBSTITUTE(SUBSTITUTE(UPPER(Lista_odbiorców!B303),"""",),"„",),"”",),";",)," ",),"-",))</f>
        <v/>
      </c>
      <c r="B290" s="10" t="str">
        <f>IF(Lista_odbiorców!C303="","",SUBSTITUTE(SUBSTITUTE(SUBSTITUTE(SUBSTITUTE(TRIM(UPPER(Lista_odbiorców!C303)),"""",),"„",),"”",),";",))</f>
        <v/>
      </c>
      <c r="C290" s="10" t="str">
        <f>IF(Lista_odbiorców!D303="","",SUBSTITUTE(SUBSTITUTE(SUBSTITUTE(SUBSTITUTE(TRIM(UPPER(Lista_odbiorców!D303)),"""",),"„",),"”",),";",))</f>
        <v/>
      </c>
      <c r="D290" s="10" t="str">
        <f>IF(Lista_odbiorców!E303="","",SUBSTITUTE(SUBSTITUTE(SUBSTITUTE(SUBSTITUTE(TRIM(UPPER(Lista_odbiorców!E303)),"""",),"„",),"”",),";",))</f>
        <v/>
      </c>
      <c r="E290" s="10" t="str">
        <f>IF(Lista_odbiorców!F303="","",SUBSTITUTE(SUBSTITUTE(SUBSTITUTE(SUBSTITUTE(TRIM(UPPER(Lista_odbiorców!F303)),"""",),"„",),"”",),";",))</f>
        <v/>
      </c>
      <c r="F290" s="10" t="str">
        <f>IF(Lista_odbiorców!G303="","",Lista_odbiorców!G303)</f>
        <v/>
      </c>
      <c r="G290" s="10" t="str">
        <f>IF(Lista_odbiorców!I303="","",SUBSTITUTE(SUBSTITUTE(SUBSTITUTE(SUBSTITUTE(Lista_odbiorców!I303,"""",),"„",),"”",),";",))</f>
        <v/>
      </c>
      <c r="H290" s="10" t="str">
        <f>IF(Lista_odbiorców!P303="","",SUBSTITUTE(UPPER(Lista_odbiorców!P303),"EUR, VAT W PLN","EUR",1))</f>
        <v/>
      </c>
      <c r="I290" s="10" t="str">
        <f>IF(Lista_odbiorców!J303="","",Lista_odbiorców!J303)</f>
        <v/>
      </c>
      <c r="J290" s="10" t="str">
        <f>IF(Lista_odbiorców!K303="","",Lista_odbiorców!K303)</f>
        <v/>
      </c>
      <c r="K290" s="10" t="str">
        <f>IF(Lista_odbiorców!L303="","",Lista_odbiorców!L303)</f>
        <v/>
      </c>
      <c r="L290" s="10" t="str">
        <f>IF(Lista_odbiorców!B303="","",0)</f>
        <v/>
      </c>
      <c r="M290" s="10" t="str">
        <f>IF(Lista_odbiorców!M303="","",Lista_odbiorców!M303)</f>
        <v/>
      </c>
      <c r="N290" s="10" t="str">
        <f>IF(Lista_odbiorców!Q303="","",Lista_odbiorców!Q303)</f>
        <v/>
      </c>
      <c r="O290" s="10" t="str">
        <f>IF(Lista_odbiorców!S303="","",Lista_odbiorców!S303)</f>
        <v/>
      </c>
      <c r="P290" s="10" t="str">
        <f>IF(Lista_odbiorców!T303="","",Lista_odbiorców!T303)</f>
        <v/>
      </c>
      <c r="Q290" s="10" t="str">
        <f>IF(Lista_odbiorców!U303="","",Lista_odbiorców!U303)</f>
        <v/>
      </c>
      <c r="R290" s="10" t="str">
        <f>IF(Lista_odbiorców!V303="","",Lista_odbiorców!V303)</f>
        <v/>
      </c>
      <c r="S290" s="10" t="str">
        <f>IF(Lista_odbiorców!B303="","","nie")</f>
        <v/>
      </c>
      <c r="T290" s="10" t="str">
        <f>IF(Lista_odbiorców!N303="","",Lista_odbiorców!N303)</f>
        <v/>
      </c>
      <c r="U290" s="10" t="str">
        <f>IF(Lista_odbiorców!R303="","",VLOOKUP(Lista_odbiorców!R303,limnewold,2,FALSE))</f>
        <v/>
      </c>
    </row>
    <row r="291" spans="1:21">
      <c r="A291" s="10" t="str">
        <f>IF(Lista_odbiorców!B304="","",SUBSTITUTE(SUBSTITUTE(SUBSTITUTE(SUBSTITUTE(SUBSTITUTE(SUBSTITUTE(UPPER(Lista_odbiorców!B304),"""",),"„",),"”",),";",)," ",),"-",))</f>
        <v/>
      </c>
      <c r="B291" s="10" t="str">
        <f>IF(Lista_odbiorców!C304="","",SUBSTITUTE(SUBSTITUTE(SUBSTITUTE(SUBSTITUTE(TRIM(UPPER(Lista_odbiorców!C304)),"""",),"„",),"”",),";",))</f>
        <v/>
      </c>
      <c r="C291" s="10" t="str">
        <f>IF(Lista_odbiorców!D304="","",SUBSTITUTE(SUBSTITUTE(SUBSTITUTE(SUBSTITUTE(TRIM(UPPER(Lista_odbiorców!D304)),"""",),"„",),"”",),";",))</f>
        <v/>
      </c>
      <c r="D291" s="10" t="str">
        <f>IF(Lista_odbiorców!E304="","",SUBSTITUTE(SUBSTITUTE(SUBSTITUTE(SUBSTITUTE(TRIM(UPPER(Lista_odbiorców!E304)),"""",),"„",),"”",),";",))</f>
        <v/>
      </c>
      <c r="E291" s="10" t="str">
        <f>IF(Lista_odbiorców!F304="","",SUBSTITUTE(SUBSTITUTE(SUBSTITUTE(SUBSTITUTE(TRIM(UPPER(Lista_odbiorców!F304)),"""",),"„",),"”",),";",))</f>
        <v/>
      </c>
      <c r="F291" s="10" t="str">
        <f>IF(Lista_odbiorców!G304="","",Lista_odbiorców!G304)</f>
        <v/>
      </c>
      <c r="G291" s="10" t="str">
        <f>IF(Lista_odbiorców!I304="","",SUBSTITUTE(SUBSTITUTE(SUBSTITUTE(SUBSTITUTE(Lista_odbiorców!I304,"""",),"„",),"”",),";",))</f>
        <v/>
      </c>
      <c r="H291" s="10" t="str">
        <f>IF(Lista_odbiorców!P304="","",SUBSTITUTE(UPPER(Lista_odbiorców!P304),"EUR, VAT W PLN","EUR",1))</f>
        <v/>
      </c>
      <c r="I291" s="10" t="str">
        <f>IF(Lista_odbiorców!J304="","",Lista_odbiorców!J304)</f>
        <v/>
      </c>
      <c r="J291" s="10" t="str">
        <f>IF(Lista_odbiorców!K304="","",Lista_odbiorców!K304)</f>
        <v/>
      </c>
      <c r="K291" s="10" t="str">
        <f>IF(Lista_odbiorców!L304="","",Lista_odbiorców!L304)</f>
        <v/>
      </c>
      <c r="L291" s="10" t="str">
        <f>IF(Lista_odbiorców!B304="","",0)</f>
        <v/>
      </c>
      <c r="M291" s="10" t="str">
        <f>IF(Lista_odbiorców!M304="","",Lista_odbiorców!M304)</f>
        <v/>
      </c>
      <c r="N291" s="10" t="str">
        <f>IF(Lista_odbiorców!Q304="","",Lista_odbiorców!Q304)</f>
        <v/>
      </c>
      <c r="O291" s="10" t="str">
        <f>IF(Lista_odbiorców!S304="","",Lista_odbiorców!S304)</f>
        <v/>
      </c>
      <c r="P291" s="10" t="str">
        <f>IF(Lista_odbiorców!T304="","",Lista_odbiorców!T304)</f>
        <v/>
      </c>
      <c r="Q291" s="10" t="str">
        <f>IF(Lista_odbiorców!U304="","",Lista_odbiorców!U304)</f>
        <v/>
      </c>
      <c r="R291" s="10" t="str">
        <f>IF(Lista_odbiorców!V304="","",Lista_odbiorców!V304)</f>
        <v/>
      </c>
      <c r="S291" s="10" t="str">
        <f>IF(Lista_odbiorców!B304="","","nie")</f>
        <v/>
      </c>
      <c r="T291" s="10" t="str">
        <f>IF(Lista_odbiorców!N304="","",Lista_odbiorców!N304)</f>
        <v/>
      </c>
      <c r="U291" s="10" t="str">
        <f>IF(Lista_odbiorców!R304="","",VLOOKUP(Lista_odbiorców!R304,limnewold,2,FALSE))</f>
        <v/>
      </c>
    </row>
    <row r="292" spans="1:21">
      <c r="A292" s="10" t="str">
        <f>IF(Lista_odbiorców!B305="","",SUBSTITUTE(SUBSTITUTE(SUBSTITUTE(SUBSTITUTE(SUBSTITUTE(SUBSTITUTE(UPPER(Lista_odbiorców!B305),"""",),"„",),"”",),";",)," ",),"-",))</f>
        <v/>
      </c>
      <c r="B292" s="10" t="str">
        <f>IF(Lista_odbiorców!C305="","",SUBSTITUTE(SUBSTITUTE(SUBSTITUTE(SUBSTITUTE(TRIM(UPPER(Lista_odbiorców!C305)),"""",),"„",),"”",),";",))</f>
        <v/>
      </c>
      <c r="C292" s="10" t="str">
        <f>IF(Lista_odbiorców!D305="","",SUBSTITUTE(SUBSTITUTE(SUBSTITUTE(SUBSTITUTE(TRIM(UPPER(Lista_odbiorców!D305)),"""",),"„",),"”",),";",))</f>
        <v/>
      </c>
      <c r="D292" s="10" t="str">
        <f>IF(Lista_odbiorców!E305="","",SUBSTITUTE(SUBSTITUTE(SUBSTITUTE(SUBSTITUTE(TRIM(UPPER(Lista_odbiorców!E305)),"""",),"„",),"”",),";",))</f>
        <v/>
      </c>
      <c r="E292" s="10" t="str">
        <f>IF(Lista_odbiorców!F305="","",SUBSTITUTE(SUBSTITUTE(SUBSTITUTE(SUBSTITUTE(TRIM(UPPER(Lista_odbiorców!F305)),"""",),"„",),"”",),";",))</f>
        <v/>
      </c>
      <c r="F292" s="10" t="str">
        <f>IF(Lista_odbiorców!G305="","",Lista_odbiorców!G305)</f>
        <v/>
      </c>
      <c r="G292" s="10" t="str">
        <f>IF(Lista_odbiorców!I305="","",SUBSTITUTE(SUBSTITUTE(SUBSTITUTE(SUBSTITUTE(Lista_odbiorców!I305,"""",),"„",),"”",),";",))</f>
        <v/>
      </c>
      <c r="H292" s="10" t="str">
        <f>IF(Lista_odbiorców!P305="","",SUBSTITUTE(UPPER(Lista_odbiorców!P305),"EUR, VAT W PLN","EUR",1))</f>
        <v/>
      </c>
      <c r="I292" s="10" t="str">
        <f>IF(Lista_odbiorców!J305="","",Lista_odbiorców!J305)</f>
        <v/>
      </c>
      <c r="J292" s="10" t="str">
        <f>IF(Lista_odbiorców!K305="","",Lista_odbiorców!K305)</f>
        <v/>
      </c>
      <c r="K292" s="10" t="str">
        <f>IF(Lista_odbiorców!L305="","",Lista_odbiorców!L305)</f>
        <v/>
      </c>
      <c r="L292" s="10" t="str">
        <f>IF(Lista_odbiorców!B305="","",0)</f>
        <v/>
      </c>
      <c r="M292" s="10" t="str">
        <f>IF(Lista_odbiorców!M305="","",Lista_odbiorców!M305)</f>
        <v/>
      </c>
      <c r="N292" s="10" t="str">
        <f>IF(Lista_odbiorców!Q305="","",Lista_odbiorców!Q305)</f>
        <v/>
      </c>
      <c r="O292" s="10" t="str">
        <f>IF(Lista_odbiorców!S305="","",Lista_odbiorców!S305)</f>
        <v/>
      </c>
      <c r="P292" s="10" t="str">
        <f>IF(Lista_odbiorców!T305="","",Lista_odbiorców!T305)</f>
        <v/>
      </c>
      <c r="Q292" s="10" t="str">
        <f>IF(Lista_odbiorców!U305="","",Lista_odbiorców!U305)</f>
        <v/>
      </c>
      <c r="R292" s="10" t="str">
        <f>IF(Lista_odbiorców!V305="","",Lista_odbiorców!V305)</f>
        <v/>
      </c>
      <c r="S292" s="10" t="str">
        <f>IF(Lista_odbiorców!B305="","","nie")</f>
        <v/>
      </c>
      <c r="T292" s="10" t="str">
        <f>IF(Lista_odbiorców!N305="","",Lista_odbiorców!N305)</f>
        <v/>
      </c>
      <c r="U292" s="10" t="str">
        <f>IF(Lista_odbiorców!R305="","",VLOOKUP(Lista_odbiorców!R305,limnewold,2,FALSE))</f>
        <v/>
      </c>
    </row>
    <row r="293" spans="1:21">
      <c r="A293" s="10" t="str">
        <f>IF(Lista_odbiorców!B306="","",SUBSTITUTE(SUBSTITUTE(SUBSTITUTE(SUBSTITUTE(SUBSTITUTE(SUBSTITUTE(UPPER(Lista_odbiorców!B306),"""",),"„",),"”",),";",)," ",),"-",))</f>
        <v/>
      </c>
      <c r="B293" s="10" t="str">
        <f>IF(Lista_odbiorców!C306="","",SUBSTITUTE(SUBSTITUTE(SUBSTITUTE(SUBSTITUTE(TRIM(UPPER(Lista_odbiorców!C306)),"""",),"„",),"”",),";",))</f>
        <v/>
      </c>
      <c r="C293" s="10" t="str">
        <f>IF(Lista_odbiorców!D306="","",SUBSTITUTE(SUBSTITUTE(SUBSTITUTE(SUBSTITUTE(TRIM(UPPER(Lista_odbiorców!D306)),"""",),"„",),"”",),";",))</f>
        <v/>
      </c>
      <c r="D293" s="10" t="str">
        <f>IF(Lista_odbiorców!E306="","",SUBSTITUTE(SUBSTITUTE(SUBSTITUTE(SUBSTITUTE(TRIM(UPPER(Lista_odbiorców!E306)),"""",),"„",),"”",),";",))</f>
        <v/>
      </c>
      <c r="E293" s="10" t="str">
        <f>IF(Lista_odbiorców!F306="","",SUBSTITUTE(SUBSTITUTE(SUBSTITUTE(SUBSTITUTE(TRIM(UPPER(Lista_odbiorców!F306)),"""",),"„",),"”",),";",))</f>
        <v/>
      </c>
      <c r="F293" s="10" t="str">
        <f>IF(Lista_odbiorców!G306="","",Lista_odbiorców!G306)</f>
        <v/>
      </c>
      <c r="G293" s="10" t="str">
        <f>IF(Lista_odbiorców!I306="","",SUBSTITUTE(SUBSTITUTE(SUBSTITUTE(SUBSTITUTE(Lista_odbiorców!I306,"""",),"„",),"”",),";",))</f>
        <v/>
      </c>
      <c r="H293" s="10" t="str">
        <f>IF(Lista_odbiorców!P306="","",SUBSTITUTE(UPPER(Lista_odbiorców!P306),"EUR, VAT W PLN","EUR",1))</f>
        <v/>
      </c>
      <c r="I293" s="10" t="str">
        <f>IF(Lista_odbiorców!J306="","",Lista_odbiorców!J306)</f>
        <v/>
      </c>
      <c r="J293" s="10" t="str">
        <f>IF(Lista_odbiorców!K306="","",Lista_odbiorców!K306)</f>
        <v/>
      </c>
      <c r="K293" s="10" t="str">
        <f>IF(Lista_odbiorców!L306="","",Lista_odbiorców!L306)</f>
        <v/>
      </c>
      <c r="L293" s="10" t="str">
        <f>IF(Lista_odbiorców!B306="","",0)</f>
        <v/>
      </c>
      <c r="M293" s="10" t="str">
        <f>IF(Lista_odbiorców!M306="","",Lista_odbiorców!M306)</f>
        <v/>
      </c>
      <c r="N293" s="10" t="str">
        <f>IF(Lista_odbiorców!Q306="","",Lista_odbiorców!Q306)</f>
        <v/>
      </c>
      <c r="O293" s="10" t="str">
        <f>IF(Lista_odbiorców!S306="","",Lista_odbiorców!S306)</f>
        <v/>
      </c>
      <c r="P293" s="10" t="str">
        <f>IF(Lista_odbiorców!T306="","",Lista_odbiorców!T306)</f>
        <v/>
      </c>
      <c r="Q293" s="10" t="str">
        <f>IF(Lista_odbiorców!U306="","",Lista_odbiorców!U306)</f>
        <v/>
      </c>
      <c r="R293" s="10" t="str">
        <f>IF(Lista_odbiorców!V306="","",Lista_odbiorców!V306)</f>
        <v/>
      </c>
      <c r="S293" s="10" t="str">
        <f>IF(Lista_odbiorców!B306="","","nie")</f>
        <v/>
      </c>
      <c r="T293" s="10" t="str">
        <f>IF(Lista_odbiorców!N306="","",Lista_odbiorców!N306)</f>
        <v/>
      </c>
      <c r="U293" s="10" t="str">
        <f>IF(Lista_odbiorców!R306="","",VLOOKUP(Lista_odbiorców!R306,limnewold,2,FALSE))</f>
        <v/>
      </c>
    </row>
    <row r="294" spans="1:21">
      <c r="A294" s="10" t="str">
        <f>IF(Lista_odbiorców!B307="","",SUBSTITUTE(SUBSTITUTE(SUBSTITUTE(SUBSTITUTE(SUBSTITUTE(SUBSTITUTE(UPPER(Lista_odbiorców!B307),"""",),"„",),"”",),";",)," ",),"-",))</f>
        <v/>
      </c>
      <c r="B294" s="10" t="str">
        <f>IF(Lista_odbiorców!C307="","",SUBSTITUTE(SUBSTITUTE(SUBSTITUTE(SUBSTITUTE(TRIM(UPPER(Lista_odbiorców!C307)),"""",),"„",),"”",),";",))</f>
        <v/>
      </c>
      <c r="C294" s="10" t="str">
        <f>IF(Lista_odbiorców!D307="","",SUBSTITUTE(SUBSTITUTE(SUBSTITUTE(SUBSTITUTE(TRIM(UPPER(Lista_odbiorców!D307)),"""",),"„",),"”",),";",))</f>
        <v/>
      </c>
      <c r="D294" s="10" t="str">
        <f>IF(Lista_odbiorców!E307="","",SUBSTITUTE(SUBSTITUTE(SUBSTITUTE(SUBSTITUTE(TRIM(UPPER(Lista_odbiorców!E307)),"""",),"„",),"”",),";",))</f>
        <v/>
      </c>
      <c r="E294" s="10" t="str">
        <f>IF(Lista_odbiorców!F307="","",SUBSTITUTE(SUBSTITUTE(SUBSTITUTE(SUBSTITUTE(TRIM(UPPER(Lista_odbiorców!F307)),"""",),"„",),"”",),";",))</f>
        <v/>
      </c>
      <c r="F294" s="10" t="str">
        <f>IF(Lista_odbiorców!G307="","",Lista_odbiorców!G307)</f>
        <v/>
      </c>
      <c r="G294" s="10" t="str">
        <f>IF(Lista_odbiorców!I307="","",SUBSTITUTE(SUBSTITUTE(SUBSTITUTE(SUBSTITUTE(Lista_odbiorców!I307,"""",),"„",),"”",),";",))</f>
        <v/>
      </c>
      <c r="H294" s="10" t="str">
        <f>IF(Lista_odbiorców!P307="","",SUBSTITUTE(UPPER(Lista_odbiorców!P307),"EUR, VAT W PLN","EUR",1))</f>
        <v/>
      </c>
      <c r="I294" s="10" t="str">
        <f>IF(Lista_odbiorców!J307="","",Lista_odbiorców!J307)</f>
        <v/>
      </c>
      <c r="J294" s="10" t="str">
        <f>IF(Lista_odbiorców!K307="","",Lista_odbiorców!K307)</f>
        <v/>
      </c>
      <c r="K294" s="10" t="str">
        <f>IF(Lista_odbiorców!L307="","",Lista_odbiorców!L307)</f>
        <v/>
      </c>
      <c r="L294" s="10" t="str">
        <f>IF(Lista_odbiorców!B307="","",0)</f>
        <v/>
      </c>
      <c r="M294" s="10" t="str">
        <f>IF(Lista_odbiorców!M307="","",Lista_odbiorców!M307)</f>
        <v/>
      </c>
      <c r="N294" s="10" t="str">
        <f>IF(Lista_odbiorców!Q307="","",Lista_odbiorców!Q307)</f>
        <v/>
      </c>
      <c r="O294" s="10" t="str">
        <f>IF(Lista_odbiorców!S307="","",Lista_odbiorców!S307)</f>
        <v/>
      </c>
      <c r="P294" s="10" t="str">
        <f>IF(Lista_odbiorców!T307="","",Lista_odbiorców!T307)</f>
        <v/>
      </c>
      <c r="Q294" s="10" t="str">
        <f>IF(Lista_odbiorców!U307="","",Lista_odbiorców!U307)</f>
        <v/>
      </c>
      <c r="R294" s="10" t="str">
        <f>IF(Lista_odbiorców!V307="","",Lista_odbiorców!V307)</f>
        <v/>
      </c>
      <c r="S294" s="10" t="str">
        <f>IF(Lista_odbiorców!B307="","","nie")</f>
        <v/>
      </c>
      <c r="T294" s="10" t="str">
        <f>IF(Lista_odbiorców!N307="","",Lista_odbiorców!N307)</f>
        <v/>
      </c>
      <c r="U294" s="10" t="str">
        <f>IF(Lista_odbiorców!R307="","",VLOOKUP(Lista_odbiorców!R307,limnewold,2,FALSE))</f>
        <v/>
      </c>
    </row>
    <row r="295" spans="1:21">
      <c r="A295" s="10" t="str">
        <f>IF(Lista_odbiorców!B308="","",SUBSTITUTE(SUBSTITUTE(SUBSTITUTE(SUBSTITUTE(SUBSTITUTE(SUBSTITUTE(UPPER(Lista_odbiorców!B308),"""",),"„",),"”",),";",)," ",),"-",))</f>
        <v/>
      </c>
      <c r="B295" s="10" t="str">
        <f>IF(Lista_odbiorców!C308="","",SUBSTITUTE(SUBSTITUTE(SUBSTITUTE(SUBSTITUTE(TRIM(UPPER(Lista_odbiorców!C308)),"""",),"„",),"”",),";",))</f>
        <v/>
      </c>
      <c r="C295" s="10" t="str">
        <f>IF(Lista_odbiorców!D308="","",SUBSTITUTE(SUBSTITUTE(SUBSTITUTE(SUBSTITUTE(TRIM(UPPER(Lista_odbiorców!D308)),"""",),"„",),"”",),";",))</f>
        <v/>
      </c>
      <c r="D295" s="10" t="str">
        <f>IF(Lista_odbiorców!E308="","",SUBSTITUTE(SUBSTITUTE(SUBSTITUTE(SUBSTITUTE(TRIM(UPPER(Lista_odbiorców!E308)),"""",),"„",),"”",),";",))</f>
        <v/>
      </c>
      <c r="E295" s="10" t="str">
        <f>IF(Lista_odbiorców!F308="","",SUBSTITUTE(SUBSTITUTE(SUBSTITUTE(SUBSTITUTE(TRIM(UPPER(Lista_odbiorców!F308)),"""",),"„",),"”",),";",))</f>
        <v/>
      </c>
      <c r="F295" s="10" t="str">
        <f>IF(Lista_odbiorców!G308="","",Lista_odbiorców!G308)</f>
        <v/>
      </c>
      <c r="G295" s="10" t="str">
        <f>IF(Lista_odbiorców!I308="","",SUBSTITUTE(SUBSTITUTE(SUBSTITUTE(SUBSTITUTE(Lista_odbiorców!I308,"""",),"„",),"”",),";",))</f>
        <v/>
      </c>
      <c r="H295" s="10" t="str">
        <f>IF(Lista_odbiorców!P308="","",SUBSTITUTE(UPPER(Lista_odbiorców!P308),"EUR, VAT W PLN","EUR",1))</f>
        <v/>
      </c>
      <c r="I295" s="10" t="str">
        <f>IF(Lista_odbiorców!J308="","",Lista_odbiorców!J308)</f>
        <v/>
      </c>
      <c r="J295" s="10" t="str">
        <f>IF(Lista_odbiorców!K308="","",Lista_odbiorców!K308)</f>
        <v/>
      </c>
      <c r="K295" s="10" t="str">
        <f>IF(Lista_odbiorców!L308="","",Lista_odbiorców!L308)</f>
        <v/>
      </c>
      <c r="L295" s="10" t="str">
        <f>IF(Lista_odbiorców!B308="","",0)</f>
        <v/>
      </c>
      <c r="M295" s="10" t="str">
        <f>IF(Lista_odbiorców!M308="","",Lista_odbiorców!M308)</f>
        <v/>
      </c>
      <c r="N295" s="10" t="str">
        <f>IF(Lista_odbiorców!Q308="","",Lista_odbiorców!Q308)</f>
        <v/>
      </c>
      <c r="O295" s="10" t="str">
        <f>IF(Lista_odbiorców!S308="","",Lista_odbiorców!S308)</f>
        <v/>
      </c>
      <c r="P295" s="10" t="str">
        <f>IF(Lista_odbiorców!T308="","",Lista_odbiorców!T308)</f>
        <v/>
      </c>
      <c r="Q295" s="10" t="str">
        <f>IF(Lista_odbiorców!U308="","",Lista_odbiorców!U308)</f>
        <v/>
      </c>
      <c r="R295" s="10" t="str">
        <f>IF(Lista_odbiorców!V308="","",Lista_odbiorców!V308)</f>
        <v/>
      </c>
      <c r="S295" s="10" t="str">
        <f>IF(Lista_odbiorców!B308="","","nie")</f>
        <v/>
      </c>
      <c r="T295" s="10" t="str">
        <f>IF(Lista_odbiorców!N308="","",Lista_odbiorców!N308)</f>
        <v/>
      </c>
      <c r="U295" s="10" t="str">
        <f>IF(Lista_odbiorców!R308="","",VLOOKUP(Lista_odbiorców!R308,limnewold,2,FALSE))</f>
        <v/>
      </c>
    </row>
    <row r="296" spans="1:21">
      <c r="A296" s="10" t="str">
        <f>IF(Lista_odbiorców!B309="","",SUBSTITUTE(SUBSTITUTE(SUBSTITUTE(SUBSTITUTE(SUBSTITUTE(SUBSTITUTE(UPPER(Lista_odbiorców!B309),"""",),"„",),"”",),";",)," ",),"-",))</f>
        <v/>
      </c>
      <c r="B296" s="10" t="str">
        <f>IF(Lista_odbiorców!C309="","",SUBSTITUTE(SUBSTITUTE(SUBSTITUTE(SUBSTITUTE(TRIM(UPPER(Lista_odbiorców!C309)),"""",),"„",),"”",),";",))</f>
        <v/>
      </c>
      <c r="C296" s="10" t="str">
        <f>IF(Lista_odbiorców!D309="","",SUBSTITUTE(SUBSTITUTE(SUBSTITUTE(SUBSTITUTE(TRIM(UPPER(Lista_odbiorców!D309)),"""",),"„",),"”",),";",))</f>
        <v/>
      </c>
      <c r="D296" s="10" t="str">
        <f>IF(Lista_odbiorców!E309="","",SUBSTITUTE(SUBSTITUTE(SUBSTITUTE(SUBSTITUTE(TRIM(UPPER(Lista_odbiorców!E309)),"""",),"„",),"”",),";",))</f>
        <v/>
      </c>
      <c r="E296" s="10" t="str">
        <f>IF(Lista_odbiorców!F309="","",SUBSTITUTE(SUBSTITUTE(SUBSTITUTE(SUBSTITUTE(TRIM(UPPER(Lista_odbiorców!F309)),"""",),"„",),"”",),";",))</f>
        <v/>
      </c>
      <c r="F296" s="10" t="str">
        <f>IF(Lista_odbiorców!G309="","",Lista_odbiorców!G309)</f>
        <v/>
      </c>
      <c r="G296" s="10" t="str">
        <f>IF(Lista_odbiorców!I309="","",SUBSTITUTE(SUBSTITUTE(SUBSTITUTE(SUBSTITUTE(Lista_odbiorców!I309,"""",),"„",),"”",),";",))</f>
        <v/>
      </c>
      <c r="H296" s="10" t="str">
        <f>IF(Lista_odbiorców!P309="","",SUBSTITUTE(UPPER(Lista_odbiorców!P309),"EUR, VAT W PLN","EUR",1))</f>
        <v/>
      </c>
      <c r="I296" s="10" t="str">
        <f>IF(Lista_odbiorców!J309="","",Lista_odbiorców!J309)</f>
        <v/>
      </c>
      <c r="J296" s="10" t="str">
        <f>IF(Lista_odbiorców!K309="","",Lista_odbiorców!K309)</f>
        <v/>
      </c>
      <c r="K296" s="10" t="str">
        <f>IF(Lista_odbiorców!L309="","",Lista_odbiorców!L309)</f>
        <v/>
      </c>
      <c r="L296" s="10" t="str">
        <f>IF(Lista_odbiorców!B309="","",0)</f>
        <v/>
      </c>
      <c r="M296" s="10" t="str">
        <f>IF(Lista_odbiorców!M309="","",Lista_odbiorców!M309)</f>
        <v/>
      </c>
      <c r="N296" s="10" t="str">
        <f>IF(Lista_odbiorców!Q309="","",Lista_odbiorców!Q309)</f>
        <v/>
      </c>
      <c r="O296" s="10" t="str">
        <f>IF(Lista_odbiorców!S309="","",Lista_odbiorców!S309)</f>
        <v/>
      </c>
      <c r="P296" s="10" t="str">
        <f>IF(Lista_odbiorców!T309="","",Lista_odbiorców!T309)</f>
        <v/>
      </c>
      <c r="Q296" s="10" t="str">
        <f>IF(Lista_odbiorców!U309="","",Lista_odbiorców!U309)</f>
        <v/>
      </c>
      <c r="R296" s="10" t="str">
        <f>IF(Lista_odbiorców!V309="","",Lista_odbiorców!V309)</f>
        <v/>
      </c>
      <c r="S296" s="10" t="str">
        <f>IF(Lista_odbiorców!B309="","","nie")</f>
        <v/>
      </c>
      <c r="T296" s="10" t="str">
        <f>IF(Lista_odbiorców!N309="","",Lista_odbiorców!N309)</f>
        <v/>
      </c>
      <c r="U296" s="10" t="str">
        <f>IF(Lista_odbiorców!R309="","",VLOOKUP(Lista_odbiorców!R309,limnewold,2,FALSE))</f>
        <v/>
      </c>
    </row>
    <row r="297" spans="1:21">
      <c r="A297" s="10" t="str">
        <f>IF(Lista_odbiorców!B310="","",SUBSTITUTE(SUBSTITUTE(SUBSTITUTE(SUBSTITUTE(SUBSTITUTE(SUBSTITUTE(UPPER(Lista_odbiorców!B310),"""",),"„",),"”",),";",)," ",),"-",))</f>
        <v/>
      </c>
      <c r="B297" s="10" t="str">
        <f>IF(Lista_odbiorców!C310="","",SUBSTITUTE(SUBSTITUTE(SUBSTITUTE(SUBSTITUTE(TRIM(UPPER(Lista_odbiorców!C310)),"""",),"„",),"”",),";",))</f>
        <v/>
      </c>
      <c r="C297" s="10" t="str">
        <f>IF(Lista_odbiorców!D310="","",SUBSTITUTE(SUBSTITUTE(SUBSTITUTE(SUBSTITUTE(TRIM(UPPER(Lista_odbiorców!D310)),"""",),"„",),"”",),";",))</f>
        <v/>
      </c>
      <c r="D297" s="10" t="str">
        <f>IF(Lista_odbiorców!E310="","",SUBSTITUTE(SUBSTITUTE(SUBSTITUTE(SUBSTITUTE(TRIM(UPPER(Lista_odbiorców!E310)),"""",),"„",),"”",),";",))</f>
        <v/>
      </c>
      <c r="E297" s="10" t="str">
        <f>IF(Lista_odbiorców!F310="","",SUBSTITUTE(SUBSTITUTE(SUBSTITUTE(SUBSTITUTE(TRIM(UPPER(Lista_odbiorców!F310)),"""",),"„",),"”",),";",))</f>
        <v/>
      </c>
      <c r="F297" s="10" t="str">
        <f>IF(Lista_odbiorców!G310="","",Lista_odbiorców!G310)</f>
        <v/>
      </c>
      <c r="G297" s="10" t="str">
        <f>IF(Lista_odbiorców!I310="","",SUBSTITUTE(SUBSTITUTE(SUBSTITUTE(SUBSTITUTE(Lista_odbiorców!I310,"""",),"„",),"”",),";",))</f>
        <v/>
      </c>
      <c r="H297" s="10" t="str">
        <f>IF(Lista_odbiorców!P310="","",SUBSTITUTE(UPPER(Lista_odbiorców!P310),"EUR, VAT W PLN","EUR",1))</f>
        <v/>
      </c>
      <c r="I297" s="10" t="str">
        <f>IF(Lista_odbiorców!J310="","",Lista_odbiorców!J310)</f>
        <v/>
      </c>
      <c r="J297" s="10" t="str">
        <f>IF(Lista_odbiorców!K310="","",Lista_odbiorców!K310)</f>
        <v/>
      </c>
      <c r="K297" s="10" t="str">
        <f>IF(Lista_odbiorców!L310="","",Lista_odbiorców!L310)</f>
        <v/>
      </c>
      <c r="L297" s="10" t="str">
        <f>IF(Lista_odbiorców!B310="","",0)</f>
        <v/>
      </c>
      <c r="M297" s="10" t="str">
        <f>IF(Lista_odbiorców!M310="","",Lista_odbiorców!M310)</f>
        <v/>
      </c>
      <c r="N297" s="10" t="str">
        <f>IF(Lista_odbiorców!Q310="","",Lista_odbiorców!Q310)</f>
        <v/>
      </c>
      <c r="O297" s="10" t="str">
        <f>IF(Lista_odbiorców!S310="","",Lista_odbiorców!S310)</f>
        <v/>
      </c>
      <c r="P297" s="10" t="str">
        <f>IF(Lista_odbiorców!T310="","",Lista_odbiorców!T310)</f>
        <v/>
      </c>
      <c r="Q297" s="10" t="str">
        <f>IF(Lista_odbiorców!U310="","",Lista_odbiorców!U310)</f>
        <v/>
      </c>
      <c r="R297" s="10" t="str">
        <f>IF(Lista_odbiorców!V310="","",Lista_odbiorców!V310)</f>
        <v/>
      </c>
      <c r="S297" s="10" t="str">
        <f>IF(Lista_odbiorców!B310="","","nie")</f>
        <v/>
      </c>
      <c r="T297" s="10" t="str">
        <f>IF(Lista_odbiorców!N310="","",Lista_odbiorców!N310)</f>
        <v/>
      </c>
      <c r="U297" s="10" t="str">
        <f>IF(Lista_odbiorców!R310="","",VLOOKUP(Lista_odbiorców!R310,limnewold,2,FALSE))</f>
        <v/>
      </c>
    </row>
    <row r="298" spans="1:21">
      <c r="A298" s="10" t="str">
        <f>IF(Lista_odbiorców!B311="","",SUBSTITUTE(SUBSTITUTE(SUBSTITUTE(SUBSTITUTE(SUBSTITUTE(SUBSTITUTE(UPPER(Lista_odbiorców!B311),"""",),"„",),"”",),";",)," ",),"-",))</f>
        <v/>
      </c>
      <c r="B298" s="10" t="str">
        <f>IF(Lista_odbiorców!C311="","",SUBSTITUTE(SUBSTITUTE(SUBSTITUTE(SUBSTITUTE(TRIM(UPPER(Lista_odbiorców!C311)),"""",),"„",),"”",),";",))</f>
        <v/>
      </c>
      <c r="C298" s="10" t="str">
        <f>IF(Lista_odbiorców!D311="","",SUBSTITUTE(SUBSTITUTE(SUBSTITUTE(SUBSTITUTE(TRIM(UPPER(Lista_odbiorców!D311)),"""",),"„",),"”",),";",))</f>
        <v/>
      </c>
      <c r="D298" s="10" t="str">
        <f>IF(Lista_odbiorców!E311="","",SUBSTITUTE(SUBSTITUTE(SUBSTITUTE(SUBSTITUTE(TRIM(UPPER(Lista_odbiorców!E311)),"""",),"„",),"”",),";",))</f>
        <v/>
      </c>
      <c r="E298" s="10" t="str">
        <f>IF(Lista_odbiorców!F311="","",SUBSTITUTE(SUBSTITUTE(SUBSTITUTE(SUBSTITUTE(TRIM(UPPER(Lista_odbiorców!F311)),"""",),"„",),"”",),";",))</f>
        <v/>
      </c>
      <c r="F298" s="10" t="str">
        <f>IF(Lista_odbiorców!G311="","",Lista_odbiorców!G311)</f>
        <v/>
      </c>
      <c r="G298" s="10" t="str">
        <f>IF(Lista_odbiorców!I311="","",SUBSTITUTE(SUBSTITUTE(SUBSTITUTE(SUBSTITUTE(Lista_odbiorców!I311,"""",),"„",),"”",),";",))</f>
        <v/>
      </c>
      <c r="H298" s="10" t="str">
        <f>IF(Lista_odbiorców!P311="","",SUBSTITUTE(UPPER(Lista_odbiorców!P311),"EUR, VAT W PLN","EUR",1))</f>
        <v/>
      </c>
      <c r="I298" s="10" t="str">
        <f>IF(Lista_odbiorców!J311="","",Lista_odbiorców!J311)</f>
        <v/>
      </c>
      <c r="J298" s="10" t="str">
        <f>IF(Lista_odbiorców!K311="","",Lista_odbiorców!K311)</f>
        <v/>
      </c>
      <c r="K298" s="10" t="str">
        <f>IF(Lista_odbiorców!L311="","",Lista_odbiorców!L311)</f>
        <v/>
      </c>
      <c r="L298" s="10" t="str">
        <f>IF(Lista_odbiorców!B311="","",0)</f>
        <v/>
      </c>
      <c r="M298" s="10" t="str">
        <f>IF(Lista_odbiorców!M311="","",Lista_odbiorców!M311)</f>
        <v/>
      </c>
      <c r="N298" s="10" t="str">
        <f>IF(Lista_odbiorców!Q311="","",Lista_odbiorców!Q311)</f>
        <v/>
      </c>
      <c r="O298" s="10" t="str">
        <f>IF(Lista_odbiorców!S311="","",Lista_odbiorców!S311)</f>
        <v/>
      </c>
      <c r="P298" s="10" t="str">
        <f>IF(Lista_odbiorców!T311="","",Lista_odbiorców!T311)</f>
        <v/>
      </c>
      <c r="Q298" s="10" t="str">
        <f>IF(Lista_odbiorców!U311="","",Lista_odbiorców!U311)</f>
        <v/>
      </c>
      <c r="R298" s="10" t="str">
        <f>IF(Lista_odbiorców!V311="","",Lista_odbiorców!V311)</f>
        <v/>
      </c>
      <c r="S298" s="10" t="str">
        <f>IF(Lista_odbiorców!B311="","","nie")</f>
        <v/>
      </c>
      <c r="T298" s="10" t="str">
        <f>IF(Lista_odbiorców!N311="","",Lista_odbiorców!N311)</f>
        <v/>
      </c>
      <c r="U298" s="10" t="str">
        <f>IF(Lista_odbiorców!R311="","",VLOOKUP(Lista_odbiorców!R311,limnewold,2,FALSE))</f>
        <v/>
      </c>
    </row>
    <row r="299" spans="1:21">
      <c r="A299" s="10" t="str">
        <f>IF(Lista_odbiorców!B312="","",SUBSTITUTE(SUBSTITUTE(SUBSTITUTE(SUBSTITUTE(SUBSTITUTE(SUBSTITUTE(UPPER(Lista_odbiorców!B312),"""",),"„",),"”",),";",)," ",),"-",))</f>
        <v/>
      </c>
      <c r="B299" s="10" t="str">
        <f>IF(Lista_odbiorców!C312="","",SUBSTITUTE(SUBSTITUTE(SUBSTITUTE(SUBSTITUTE(TRIM(UPPER(Lista_odbiorców!C312)),"""",),"„",),"”",),";",))</f>
        <v/>
      </c>
      <c r="C299" s="10" t="str">
        <f>IF(Lista_odbiorców!D312="","",SUBSTITUTE(SUBSTITUTE(SUBSTITUTE(SUBSTITUTE(TRIM(UPPER(Lista_odbiorców!D312)),"""",),"„",),"”",),";",))</f>
        <v/>
      </c>
      <c r="D299" s="10" t="str">
        <f>IF(Lista_odbiorców!E312="","",SUBSTITUTE(SUBSTITUTE(SUBSTITUTE(SUBSTITUTE(TRIM(UPPER(Lista_odbiorców!E312)),"""",),"„",),"”",),";",))</f>
        <v/>
      </c>
      <c r="E299" s="10" t="str">
        <f>IF(Lista_odbiorców!F312="","",SUBSTITUTE(SUBSTITUTE(SUBSTITUTE(SUBSTITUTE(TRIM(UPPER(Lista_odbiorców!F312)),"""",),"„",),"”",),";",))</f>
        <v/>
      </c>
      <c r="F299" s="10" t="str">
        <f>IF(Lista_odbiorców!G312="","",Lista_odbiorców!G312)</f>
        <v/>
      </c>
      <c r="G299" s="10" t="str">
        <f>IF(Lista_odbiorców!I312="","",SUBSTITUTE(SUBSTITUTE(SUBSTITUTE(SUBSTITUTE(Lista_odbiorców!I312,"""",),"„",),"”",),";",))</f>
        <v/>
      </c>
      <c r="H299" s="10" t="str">
        <f>IF(Lista_odbiorców!P312="","",SUBSTITUTE(UPPER(Lista_odbiorców!P312),"EUR, VAT W PLN","EUR",1))</f>
        <v/>
      </c>
      <c r="I299" s="10" t="str">
        <f>IF(Lista_odbiorców!J312="","",Lista_odbiorców!J312)</f>
        <v/>
      </c>
      <c r="J299" s="10" t="str">
        <f>IF(Lista_odbiorców!K312="","",Lista_odbiorców!K312)</f>
        <v/>
      </c>
      <c r="K299" s="10" t="str">
        <f>IF(Lista_odbiorców!L312="","",Lista_odbiorców!L312)</f>
        <v/>
      </c>
      <c r="L299" s="10" t="str">
        <f>IF(Lista_odbiorców!B312="","",0)</f>
        <v/>
      </c>
      <c r="M299" s="10" t="str">
        <f>IF(Lista_odbiorców!M312="","",Lista_odbiorców!M312)</f>
        <v/>
      </c>
      <c r="N299" s="10" t="str">
        <f>IF(Lista_odbiorców!Q312="","",Lista_odbiorców!Q312)</f>
        <v/>
      </c>
      <c r="O299" s="10" t="str">
        <f>IF(Lista_odbiorców!S312="","",Lista_odbiorców!S312)</f>
        <v/>
      </c>
      <c r="P299" s="10" t="str">
        <f>IF(Lista_odbiorców!T312="","",Lista_odbiorców!T312)</f>
        <v/>
      </c>
      <c r="Q299" s="10" t="str">
        <f>IF(Lista_odbiorców!U312="","",Lista_odbiorców!U312)</f>
        <v/>
      </c>
      <c r="R299" s="10" t="str">
        <f>IF(Lista_odbiorców!V312="","",Lista_odbiorców!V312)</f>
        <v/>
      </c>
      <c r="S299" s="10" t="str">
        <f>IF(Lista_odbiorców!B312="","","nie")</f>
        <v/>
      </c>
      <c r="T299" s="10" t="str">
        <f>IF(Lista_odbiorców!N312="","",Lista_odbiorców!N312)</f>
        <v/>
      </c>
      <c r="U299" s="10" t="str">
        <f>IF(Lista_odbiorców!R312="","",VLOOKUP(Lista_odbiorców!R312,limnewold,2,FALSE))</f>
        <v/>
      </c>
    </row>
    <row r="300" spans="1:21">
      <c r="A300" s="10" t="str">
        <f>IF(Lista_odbiorców!B313="","",SUBSTITUTE(SUBSTITUTE(SUBSTITUTE(SUBSTITUTE(SUBSTITUTE(SUBSTITUTE(UPPER(Lista_odbiorców!B313),"""",),"„",),"”",),";",)," ",),"-",))</f>
        <v/>
      </c>
      <c r="B300" s="10" t="str">
        <f>IF(Lista_odbiorców!C313="","",SUBSTITUTE(SUBSTITUTE(SUBSTITUTE(SUBSTITUTE(TRIM(UPPER(Lista_odbiorców!C313)),"""",),"„",),"”",),";",))</f>
        <v/>
      </c>
      <c r="C300" s="10" t="str">
        <f>IF(Lista_odbiorców!D313="","",SUBSTITUTE(SUBSTITUTE(SUBSTITUTE(SUBSTITUTE(TRIM(UPPER(Lista_odbiorców!D313)),"""",),"„",),"”",),";",))</f>
        <v/>
      </c>
      <c r="D300" s="10" t="str">
        <f>IF(Lista_odbiorców!E313="","",SUBSTITUTE(SUBSTITUTE(SUBSTITUTE(SUBSTITUTE(TRIM(UPPER(Lista_odbiorców!E313)),"""",),"„",),"”",),";",))</f>
        <v/>
      </c>
      <c r="E300" s="10" t="str">
        <f>IF(Lista_odbiorców!F313="","",SUBSTITUTE(SUBSTITUTE(SUBSTITUTE(SUBSTITUTE(TRIM(UPPER(Lista_odbiorców!F313)),"""",),"„",),"”",),";",))</f>
        <v/>
      </c>
      <c r="F300" s="10" t="str">
        <f>IF(Lista_odbiorców!G313="","",Lista_odbiorców!G313)</f>
        <v/>
      </c>
      <c r="G300" s="10" t="str">
        <f>IF(Lista_odbiorców!I313="","",SUBSTITUTE(SUBSTITUTE(SUBSTITUTE(SUBSTITUTE(Lista_odbiorców!I313,"""",),"„",),"”",),";",))</f>
        <v/>
      </c>
      <c r="H300" s="10" t="str">
        <f>IF(Lista_odbiorców!P313="","",SUBSTITUTE(UPPER(Lista_odbiorców!P313),"EUR, VAT W PLN","EUR",1))</f>
        <v/>
      </c>
      <c r="I300" s="10" t="str">
        <f>IF(Lista_odbiorców!J313="","",Lista_odbiorców!J313)</f>
        <v/>
      </c>
      <c r="J300" s="10" t="str">
        <f>IF(Lista_odbiorców!K313="","",Lista_odbiorców!K313)</f>
        <v/>
      </c>
      <c r="K300" s="10" t="str">
        <f>IF(Lista_odbiorców!L313="","",Lista_odbiorców!L313)</f>
        <v/>
      </c>
      <c r="L300" s="10" t="str">
        <f>IF(Lista_odbiorców!B313="","",0)</f>
        <v/>
      </c>
      <c r="M300" s="10" t="str">
        <f>IF(Lista_odbiorców!M313="","",Lista_odbiorców!M313)</f>
        <v/>
      </c>
      <c r="N300" s="10" t="str">
        <f>IF(Lista_odbiorców!Q313="","",Lista_odbiorców!Q313)</f>
        <v/>
      </c>
      <c r="O300" s="10" t="str">
        <f>IF(Lista_odbiorców!S313="","",Lista_odbiorców!S313)</f>
        <v/>
      </c>
      <c r="P300" s="10" t="str">
        <f>IF(Lista_odbiorców!T313="","",Lista_odbiorców!T313)</f>
        <v/>
      </c>
      <c r="Q300" s="10" t="str">
        <f>IF(Lista_odbiorców!U313="","",Lista_odbiorców!U313)</f>
        <v/>
      </c>
      <c r="R300" s="10" t="str">
        <f>IF(Lista_odbiorców!V313="","",Lista_odbiorców!V313)</f>
        <v/>
      </c>
      <c r="S300" s="10" t="str">
        <f>IF(Lista_odbiorców!B313="","","nie")</f>
        <v/>
      </c>
      <c r="T300" s="10" t="str">
        <f>IF(Lista_odbiorców!N313="","",Lista_odbiorców!N313)</f>
        <v/>
      </c>
      <c r="U300" s="10" t="str">
        <f>IF(Lista_odbiorców!R313="","",VLOOKUP(Lista_odbiorców!R313,limnewold,2,FALSE))</f>
        <v/>
      </c>
    </row>
    <row r="301" spans="1:21">
      <c r="A301" s="10" t="str">
        <f>IF(Lista_odbiorców!B314="","",SUBSTITUTE(SUBSTITUTE(SUBSTITUTE(SUBSTITUTE(SUBSTITUTE(SUBSTITUTE(UPPER(Lista_odbiorców!B314),"""",),"„",),"”",),";",)," ",),"-",))</f>
        <v/>
      </c>
      <c r="B301" s="10" t="str">
        <f>IF(Lista_odbiorców!C314="","",SUBSTITUTE(SUBSTITUTE(SUBSTITUTE(SUBSTITUTE(TRIM(UPPER(Lista_odbiorców!C314)),"""",),"„",),"”",),";",))</f>
        <v/>
      </c>
      <c r="C301" s="10" t="str">
        <f>IF(Lista_odbiorców!D314="","",SUBSTITUTE(SUBSTITUTE(SUBSTITUTE(SUBSTITUTE(TRIM(UPPER(Lista_odbiorców!D314)),"""",),"„",),"”",),";",))</f>
        <v/>
      </c>
      <c r="D301" s="10" t="str">
        <f>IF(Lista_odbiorców!E314="","",SUBSTITUTE(SUBSTITUTE(SUBSTITUTE(SUBSTITUTE(TRIM(UPPER(Lista_odbiorców!E314)),"""",),"„",),"”",),";",))</f>
        <v/>
      </c>
      <c r="E301" s="10" t="str">
        <f>IF(Lista_odbiorców!F314="","",SUBSTITUTE(SUBSTITUTE(SUBSTITUTE(SUBSTITUTE(TRIM(UPPER(Lista_odbiorców!F314)),"""",),"„",),"”",),";",))</f>
        <v/>
      </c>
      <c r="F301" s="10" t="str">
        <f>IF(Lista_odbiorców!G314="","",Lista_odbiorców!G314)</f>
        <v/>
      </c>
      <c r="G301" s="10" t="str">
        <f>IF(Lista_odbiorców!I314="","",SUBSTITUTE(SUBSTITUTE(SUBSTITUTE(SUBSTITUTE(Lista_odbiorców!I314,"""",),"„",),"”",),";",))</f>
        <v/>
      </c>
      <c r="H301" s="10" t="str">
        <f>IF(Lista_odbiorców!P314="","",SUBSTITUTE(UPPER(Lista_odbiorców!P314),"EUR, VAT W PLN","EUR",1))</f>
        <v/>
      </c>
      <c r="I301" s="10" t="str">
        <f>IF(Lista_odbiorców!J314="","",Lista_odbiorców!J314)</f>
        <v/>
      </c>
      <c r="J301" s="10" t="str">
        <f>IF(Lista_odbiorców!K314="","",Lista_odbiorców!K314)</f>
        <v/>
      </c>
      <c r="K301" s="10" t="str">
        <f>IF(Lista_odbiorców!L314="","",Lista_odbiorców!L314)</f>
        <v/>
      </c>
      <c r="L301" s="10" t="str">
        <f>IF(Lista_odbiorców!B314="","",0)</f>
        <v/>
      </c>
      <c r="M301" s="10" t="str">
        <f>IF(Lista_odbiorców!M314="","",Lista_odbiorców!M314)</f>
        <v/>
      </c>
      <c r="N301" s="10" t="str">
        <f>IF(Lista_odbiorców!Q314="","",Lista_odbiorców!Q314)</f>
        <v/>
      </c>
      <c r="O301" s="10" t="str">
        <f>IF(Lista_odbiorców!S314="","",Lista_odbiorców!S314)</f>
        <v/>
      </c>
      <c r="P301" s="10" t="str">
        <f>IF(Lista_odbiorców!T314="","",Lista_odbiorców!T314)</f>
        <v/>
      </c>
      <c r="Q301" s="10" t="str">
        <f>IF(Lista_odbiorców!U314="","",Lista_odbiorców!U314)</f>
        <v/>
      </c>
      <c r="R301" s="10" t="str">
        <f>IF(Lista_odbiorców!V314="","",Lista_odbiorców!V314)</f>
        <v/>
      </c>
      <c r="S301" s="10" t="str">
        <f>IF(Lista_odbiorców!B314="","","nie")</f>
        <v/>
      </c>
      <c r="T301" s="10" t="str">
        <f>IF(Lista_odbiorców!N314="","",Lista_odbiorców!N314)</f>
        <v/>
      </c>
      <c r="U301" s="10" t="str">
        <f>IF(Lista_odbiorców!R314="","",VLOOKUP(Lista_odbiorców!R314,limnewold,2,FALSE))</f>
        <v/>
      </c>
    </row>
    <row r="302" spans="1:21">
      <c r="A302" s="10" t="str">
        <f>IF(Lista_odbiorców!B315="","",SUBSTITUTE(SUBSTITUTE(SUBSTITUTE(SUBSTITUTE(SUBSTITUTE(SUBSTITUTE(UPPER(Lista_odbiorców!B315),"""",),"„",),"”",),";",)," ",),"-",))</f>
        <v/>
      </c>
      <c r="B302" s="10" t="str">
        <f>IF(Lista_odbiorców!C315="","",SUBSTITUTE(SUBSTITUTE(SUBSTITUTE(SUBSTITUTE(TRIM(UPPER(Lista_odbiorców!C315)),"""",),"„",),"”",),";",))</f>
        <v/>
      </c>
      <c r="C302" s="10" t="str">
        <f>IF(Lista_odbiorców!D315="","",SUBSTITUTE(SUBSTITUTE(SUBSTITUTE(SUBSTITUTE(TRIM(UPPER(Lista_odbiorców!D315)),"""",),"„",),"”",),";",))</f>
        <v/>
      </c>
      <c r="D302" s="10" t="str">
        <f>IF(Lista_odbiorców!E315="","",SUBSTITUTE(SUBSTITUTE(SUBSTITUTE(SUBSTITUTE(TRIM(UPPER(Lista_odbiorców!E315)),"""",),"„",),"”",),";",))</f>
        <v/>
      </c>
      <c r="E302" s="10" t="str">
        <f>IF(Lista_odbiorców!F315="","",SUBSTITUTE(SUBSTITUTE(SUBSTITUTE(SUBSTITUTE(TRIM(UPPER(Lista_odbiorców!F315)),"""",),"„",),"”",),";",))</f>
        <v/>
      </c>
      <c r="F302" s="10" t="str">
        <f>IF(Lista_odbiorców!G315="","",Lista_odbiorców!G315)</f>
        <v/>
      </c>
      <c r="G302" s="10" t="str">
        <f>IF(Lista_odbiorców!I315="","",SUBSTITUTE(SUBSTITUTE(SUBSTITUTE(SUBSTITUTE(Lista_odbiorców!I315,"""",),"„",),"”",),";",))</f>
        <v/>
      </c>
      <c r="H302" s="10" t="str">
        <f>IF(Lista_odbiorców!P315="","",SUBSTITUTE(UPPER(Lista_odbiorców!P315),"EUR, VAT W PLN","EUR",1))</f>
        <v/>
      </c>
      <c r="I302" s="10" t="str">
        <f>IF(Lista_odbiorców!J315="","",Lista_odbiorców!J315)</f>
        <v/>
      </c>
      <c r="J302" s="10" t="str">
        <f>IF(Lista_odbiorców!K315="","",Lista_odbiorców!K315)</f>
        <v/>
      </c>
      <c r="K302" s="10" t="str">
        <f>IF(Lista_odbiorców!L315="","",Lista_odbiorców!L315)</f>
        <v/>
      </c>
      <c r="L302" s="10" t="str">
        <f>IF(Lista_odbiorców!B315="","",0)</f>
        <v/>
      </c>
      <c r="M302" s="10" t="str">
        <f>IF(Lista_odbiorców!M315="","",Lista_odbiorców!M315)</f>
        <v/>
      </c>
      <c r="N302" s="10" t="str">
        <f>IF(Lista_odbiorców!Q315="","",Lista_odbiorców!Q315)</f>
        <v/>
      </c>
      <c r="O302" s="10" t="str">
        <f>IF(Lista_odbiorców!S315="","",Lista_odbiorców!S315)</f>
        <v/>
      </c>
      <c r="P302" s="10" t="str">
        <f>IF(Lista_odbiorców!T315="","",Lista_odbiorców!T315)</f>
        <v/>
      </c>
      <c r="Q302" s="10" t="str">
        <f>IF(Lista_odbiorców!U315="","",Lista_odbiorców!U315)</f>
        <v/>
      </c>
      <c r="R302" s="10" t="str">
        <f>IF(Lista_odbiorców!V315="","",Lista_odbiorców!V315)</f>
        <v/>
      </c>
      <c r="S302" s="10" t="str">
        <f>IF(Lista_odbiorców!B315="","","nie")</f>
        <v/>
      </c>
      <c r="T302" s="10" t="str">
        <f>IF(Lista_odbiorców!N315="","",Lista_odbiorców!N315)</f>
        <v/>
      </c>
      <c r="U302" s="10" t="str">
        <f>IF(Lista_odbiorców!R315="","",VLOOKUP(Lista_odbiorców!R315,limnewold,2,FALSE))</f>
        <v/>
      </c>
    </row>
    <row r="303" spans="1:21">
      <c r="A303" s="10" t="str">
        <f>IF(Lista_odbiorców!B316="","",SUBSTITUTE(SUBSTITUTE(SUBSTITUTE(SUBSTITUTE(SUBSTITUTE(SUBSTITUTE(UPPER(Lista_odbiorców!B316),"""",),"„",),"”",),";",)," ",),"-",))</f>
        <v/>
      </c>
      <c r="B303" s="10" t="str">
        <f>IF(Lista_odbiorców!C316="","",SUBSTITUTE(SUBSTITUTE(SUBSTITUTE(SUBSTITUTE(TRIM(UPPER(Lista_odbiorców!C316)),"""",),"„",),"”",),";",))</f>
        <v/>
      </c>
      <c r="C303" s="10" t="str">
        <f>IF(Lista_odbiorców!D316="","",SUBSTITUTE(SUBSTITUTE(SUBSTITUTE(SUBSTITUTE(TRIM(UPPER(Lista_odbiorców!D316)),"""",),"„",),"”",),";",))</f>
        <v/>
      </c>
      <c r="D303" s="10" t="str">
        <f>IF(Lista_odbiorców!E316="","",SUBSTITUTE(SUBSTITUTE(SUBSTITUTE(SUBSTITUTE(TRIM(UPPER(Lista_odbiorców!E316)),"""",),"„",),"”",),";",))</f>
        <v/>
      </c>
      <c r="E303" s="10" t="str">
        <f>IF(Lista_odbiorców!F316="","",SUBSTITUTE(SUBSTITUTE(SUBSTITUTE(SUBSTITUTE(TRIM(UPPER(Lista_odbiorców!F316)),"""",),"„",),"”",),";",))</f>
        <v/>
      </c>
      <c r="F303" s="10" t="str">
        <f>IF(Lista_odbiorców!G316="","",Lista_odbiorców!G316)</f>
        <v/>
      </c>
      <c r="G303" s="10" t="str">
        <f>IF(Lista_odbiorców!I316="","",SUBSTITUTE(SUBSTITUTE(SUBSTITUTE(SUBSTITUTE(Lista_odbiorców!I316,"""",),"„",),"”",),";",))</f>
        <v/>
      </c>
      <c r="H303" s="10" t="str">
        <f>IF(Lista_odbiorców!P316="","",SUBSTITUTE(UPPER(Lista_odbiorców!P316),"EUR, VAT W PLN","EUR",1))</f>
        <v/>
      </c>
      <c r="I303" s="10" t="str">
        <f>IF(Lista_odbiorców!J316="","",Lista_odbiorców!J316)</f>
        <v/>
      </c>
      <c r="J303" s="10" t="str">
        <f>IF(Lista_odbiorców!K316="","",Lista_odbiorców!K316)</f>
        <v/>
      </c>
      <c r="K303" s="10" t="str">
        <f>IF(Lista_odbiorców!L316="","",Lista_odbiorców!L316)</f>
        <v/>
      </c>
      <c r="L303" s="10" t="str">
        <f>IF(Lista_odbiorców!B316="","",0)</f>
        <v/>
      </c>
      <c r="M303" s="10" t="str">
        <f>IF(Lista_odbiorców!M316="","",Lista_odbiorców!M316)</f>
        <v/>
      </c>
      <c r="N303" s="10" t="str">
        <f>IF(Lista_odbiorców!Q316="","",Lista_odbiorców!Q316)</f>
        <v/>
      </c>
      <c r="O303" s="10" t="str">
        <f>IF(Lista_odbiorców!S316="","",Lista_odbiorców!S316)</f>
        <v/>
      </c>
      <c r="P303" s="10" t="str">
        <f>IF(Lista_odbiorców!T316="","",Lista_odbiorców!T316)</f>
        <v/>
      </c>
      <c r="Q303" s="10" t="str">
        <f>IF(Lista_odbiorców!U316="","",Lista_odbiorców!U316)</f>
        <v/>
      </c>
      <c r="R303" s="10" t="str">
        <f>IF(Lista_odbiorców!V316="","",Lista_odbiorców!V316)</f>
        <v/>
      </c>
      <c r="S303" s="10" t="str">
        <f>IF(Lista_odbiorców!B316="","","nie")</f>
        <v/>
      </c>
      <c r="T303" s="10" t="str">
        <f>IF(Lista_odbiorców!N316="","",Lista_odbiorców!N316)</f>
        <v/>
      </c>
      <c r="U303" s="10" t="str">
        <f>IF(Lista_odbiorców!R316="","",VLOOKUP(Lista_odbiorców!R316,limnewold,2,FALSE))</f>
        <v/>
      </c>
    </row>
    <row r="304" spans="1:21">
      <c r="A304" s="10" t="str">
        <f>IF(Lista_odbiorców!B317="","",SUBSTITUTE(SUBSTITUTE(SUBSTITUTE(SUBSTITUTE(SUBSTITUTE(SUBSTITUTE(UPPER(Lista_odbiorców!B317),"""",),"„",),"”",),";",)," ",),"-",))</f>
        <v/>
      </c>
      <c r="B304" s="10" t="str">
        <f>IF(Lista_odbiorców!C317="","",SUBSTITUTE(SUBSTITUTE(SUBSTITUTE(SUBSTITUTE(TRIM(UPPER(Lista_odbiorców!C317)),"""",),"„",),"”",),";",))</f>
        <v/>
      </c>
      <c r="C304" s="10" t="str">
        <f>IF(Lista_odbiorców!D317="","",SUBSTITUTE(SUBSTITUTE(SUBSTITUTE(SUBSTITUTE(TRIM(UPPER(Lista_odbiorców!D317)),"""",),"„",),"”",),";",))</f>
        <v/>
      </c>
      <c r="D304" s="10" t="str">
        <f>IF(Lista_odbiorców!E317="","",SUBSTITUTE(SUBSTITUTE(SUBSTITUTE(SUBSTITUTE(TRIM(UPPER(Lista_odbiorców!E317)),"""",),"„",),"”",),";",))</f>
        <v/>
      </c>
      <c r="E304" s="10" t="str">
        <f>IF(Lista_odbiorców!F317="","",SUBSTITUTE(SUBSTITUTE(SUBSTITUTE(SUBSTITUTE(TRIM(UPPER(Lista_odbiorców!F317)),"""",),"„",),"”",),";",))</f>
        <v/>
      </c>
      <c r="F304" s="10" t="str">
        <f>IF(Lista_odbiorców!G317="","",Lista_odbiorców!G317)</f>
        <v/>
      </c>
      <c r="G304" s="10" t="str">
        <f>IF(Lista_odbiorców!I317="","",SUBSTITUTE(SUBSTITUTE(SUBSTITUTE(SUBSTITUTE(Lista_odbiorców!I317,"""",),"„",),"”",),";",))</f>
        <v/>
      </c>
      <c r="H304" s="10" t="str">
        <f>IF(Lista_odbiorców!P317="","",SUBSTITUTE(UPPER(Lista_odbiorców!P317),"EUR, VAT W PLN","EUR",1))</f>
        <v/>
      </c>
      <c r="I304" s="10" t="str">
        <f>IF(Lista_odbiorców!J317="","",Lista_odbiorców!J317)</f>
        <v/>
      </c>
      <c r="J304" s="10" t="str">
        <f>IF(Lista_odbiorców!K317="","",Lista_odbiorców!K317)</f>
        <v/>
      </c>
      <c r="K304" s="10" t="str">
        <f>IF(Lista_odbiorców!L317="","",Lista_odbiorców!L317)</f>
        <v/>
      </c>
      <c r="L304" s="10" t="str">
        <f>IF(Lista_odbiorców!B317="","",0)</f>
        <v/>
      </c>
      <c r="M304" s="10" t="str">
        <f>IF(Lista_odbiorców!M317="","",Lista_odbiorców!M317)</f>
        <v/>
      </c>
      <c r="N304" s="10" t="str">
        <f>IF(Lista_odbiorców!Q317="","",Lista_odbiorców!Q317)</f>
        <v/>
      </c>
      <c r="O304" s="10" t="str">
        <f>IF(Lista_odbiorców!S317="","",Lista_odbiorców!S317)</f>
        <v/>
      </c>
      <c r="P304" s="10" t="str">
        <f>IF(Lista_odbiorców!T317="","",Lista_odbiorców!T317)</f>
        <v/>
      </c>
      <c r="Q304" s="10" t="str">
        <f>IF(Lista_odbiorców!U317="","",Lista_odbiorców!U317)</f>
        <v/>
      </c>
      <c r="R304" s="10" t="str">
        <f>IF(Lista_odbiorców!V317="","",Lista_odbiorców!V317)</f>
        <v/>
      </c>
      <c r="S304" s="10" t="str">
        <f>IF(Lista_odbiorców!B317="","","nie")</f>
        <v/>
      </c>
      <c r="T304" s="10" t="str">
        <f>IF(Lista_odbiorców!N317="","",Lista_odbiorców!N317)</f>
        <v/>
      </c>
      <c r="U304" s="10" t="str">
        <f>IF(Lista_odbiorców!R317="","",VLOOKUP(Lista_odbiorców!R317,limnewold,2,FALSE))</f>
        <v/>
      </c>
    </row>
    <row r="305" spans="1:21">
      <c r="A305" s="10" t="str">
        <f>IF(Lista_odbiorców!B318="","",SUBSTITUTE(SUBSTITUTE(SUBSTITUTE(SUBSTITUTE(SUBSTITUTE(SUBSTITUTE(UPPER(Lista_odbiorców!B318),"""",),"„",),"”",),";",)," ",),"-",))</f>
        <v/>
      </c>
      <c r="B305" s="10" t="str">
        <f>IF(Lista_odbiorców!C318="","",SUBSTITUTE(SUBSTITUTE(SUBSTITUTE(SUBSTITUTE(TRIM(UPPER(Lista_odbiorców!C318)),"""",),"„",),"”",),";",))</f>
        <v/>
      </c>
      <c r="C305" s="10" t="str">
        <f>IF(Lista_odbiorców!D318="","",SUBSTITUTE(SUBSTITUTE(SUBSTITUTE(SUBSTITUTE(TRIM(UPPER(Lista_odbiorców!D318)),"""",),"„",),"”",),";",))</f>
        <v/>
      </c>
      <c r="D305" s="10" t="str">
        <f>IF(Lista_odbiorców!E318="","",SUBSTITUTE(SUBSTITUTE(SUBSTITUTE(SUBSTITUTE(TRIM(UPPER(Lista_odbiorców!E318)),"""",),"„",),"”",),";",))</f>
        <v/>
      </c>
      <c r="E305" s="10" t="str">
        <f>IF(Lista_odbiorców!F318="","",SUBSTITUTE(SUBSTITUTE(SUBSTITUTE(SUBSTITUTE(TRIM(UPPER(Lista_odbiorców!F318)),"""",),"„",),"”",),";",))</f>
        <v/>
      </c>
      <c r="F305" s="10" t="str">
        <f>IF(Lista_odbiorców!G318="","",Lista_odbiorców!G318)</f>
        <v/>
      </c>
      <c r="G305" s="10" t="str">
        <f>IF(Lista_odbiorców!I318="","",SUBSTITUTE(SUBSTITUTE(SUBSTITUTE(SUBSTITUTE(Lista_odbiorców!I318,"""",),"„",),"”",),";",))</f>
        <v/>
      </c>
      <c r="H305" s="10" t="str">
        <f>IF(Lista_odbiorców!P318="","",SUBSTITUTE(UPPER(Lista_odbiorców!P318),"EUR, VAT W PLN","EUR",1))</f>
        <v/>
      </c>
      <c r="I305" s="10" t="str">
        <f>IF(Lista_odbiorców!J318="","",Lista_odbiorców!J318)</f>
        <v/>
      </c>
      <c r="J305" s="10" t="str">
        <f>IF(Lista_odbiorców!K318="","",Lista_odbiorców!K318)</f>
        <v/>
      </c>
      <c r="K305" s="10" t="str">
        <f>IF(Lista_odbiorców!L318="","",Lista_odbiorców!L318)</f>
        <v/>
      </c>
      <c r="L305" s="10" t="str">
        <f>IF(Lista_odbiorców!B318="","",0)</f>
        <v/>
      </c>
      <c r="M305" s="10" t="str">
        <f>IF(Lista_odbiorców!M318="","",Lista_odbiorców!M318)</f>
        <v/>
      </c>
      <c r="N305" s="10" t="str">
        <f>IF(Lista_odbiorców!Q318="","",Lista_odbiorców!Q318)</f>
        <v/>
      </c>
      <c r="O305" s="10" t="str">
        <f>IF(Lista_odbiorców!S318="","",Lista_odbiorców!S318)</f>
        <v/>
      </c>
      <c r="P305" s="10" t="str">
        <f>IF(Lista_odbiorców!T318="","",Lista_odbiorców!T318)</f>
        <v/>
      </c>
      <c r="Q305" s="10" t="str">
        <f>IF(Lista_odbiorców!U318="","",Lista_odbiorców!U318)</f>
        <v/>
      </c>
      <c r="R305" s="10" t="str">
        <f>IF(Lista_odbiorców!V318="","",Lista_odbiorców!V318)</f>
        <v/>
      </c>
      <c r="S305" s="10" t="str">
        <f>IF(Lista_odbiorców!B318="","","nie")</f>
        <v/>
      </c>
      <c r="T305" s="10" t="str">
        <f>IF(Lista_odbiorców!N318="","",Lista_odbiorców!N318)</f>
        <v/>
      </c>
      <c r="U305" s="10" t="str">
        <f>IF(Lista_odbiorców!R318="","",VLOOKUP(Lista_odbiorców!R318,limnewold,2,FALSE))</f>
        <v/>
      </c>
    </row>
    <row r="306" spans="1:21">
      <c r="A306" s="10" t="str">
        <f>IF(Lista_odbiorców!B319="","",SUBSTITUTE(SUBSTITUTE(SUBSTITUTE(SUBSTITUTE(SUBSTITUTE(SUBSTITUTE(UPPER(Lista_odbiorców!B319),"""",),"„",),"”",),";",)," ",),"-",))</f>
        <v/>
      </c>
      <c r="B306" s="10" t="str">
        <f>IF(Lista_odbiorców!C319="","",SUBSTITUTE(SUBSTITUTE(SUBSTITUTE(SUBSTITUTE(TRIM(UPPER(Lista_odbiorców!C319)),"""",),"„",),"”",),";",))</f>
        <v/>
      </c>
      <c r="C306" s="10" t="str">
        <f>IF(Lista_odbiorców!D319="","",SUBSTITUTE(SUBSTITUTE(SUBSTITUTE(SUBSTITUTE(TRIM(UPPER(Lista_odbiorców!D319)),"""",),"„",),"”",),";",))</f>
        <v/>
      </c>
      <c r="D306" s="10" t="str">
        <f>IF(Lista_odbiorców!E319="","",SUBSTITUTE(SUBSTITUTE(SUBSTITUTE(SUBSTITUTE(TRIM(UPPER(Lista_odbiorców!E319)),"""",),"„",),"”",),";",))</f>
        <v/>
      </c>
      <c r="E306" s="10" t="str">
        <f>IF(Lista_odbiorców!F319="","",SUBSTITUTE(SUBSTITUTE(SUBSTITUTE(SUBSTITUTE(TRIM(UPPER(Lista_odbiorców!F319)),"""",),"„",),"”",),";",))</f>
        <v/>
      </c>
      <c r="F306" s="10" t="str">
        <f>IF(Lista_odbiorców!G319="","",Lista_odbiorców!G319)</f>
        <v/>
      </c>
      <c r="G306" s="10" t="str">
        <f>IF(Lista_odbiorców!I319="","",SUBSTITUTE(SUBSTITUTE(SUBSTITUTE(SUBSTITUTE(Lista_odbiorców!I319,"""",),"„",),"”",),";",))</f>
        <v/>
      </c>
      <c r="H306" s="10" t="str">
        <f>IF(Lista_odbiorców!P319="","",SUBSTITUTE(UPPER(Lista_odbiorców!P319),"EUR, VAT W PLN","EUR",1))</f>
        <v/>
      </c>
      <c r="I306" s="10" t="str">
        <f>IF(Lista_odbiorców!J319="","",Lista_odbiorców!J319)</f>
        <v/>
      </c>
      <c r="J306" s="10" t="str">
        <f>IF(Lista_odbiorców!K319="","",Lista_odbiorców!K319)</f>
        <v/>
      </c>
      <c r="K306" s="10" t="str">
        <f>IF(Lista_odbiorców!L319="","",Lista_odbiorców!L319)</f>
        <v/>
      </c>
      <c r="L306" s="10" t="str">
        <f>IF(Lista_odbiorców!B319="","",0)</f>
        <v/>
      </c>
      <c r="M306" s="10" t="str">
        <f>IF(Lista_odbiorców!M319="","",Lista_odbiorców!M319)</f>
        <v/>
      </c>
      <c r="N306" s="10" t="str">
        <f>IF(Lista_odbiorców!Q319="","",Lista_odbiorców!Q319)</f>
        <v/>
      </c>
      <c r="O306" s="10" t="str">
        <f>IF(Lista_odbiorców!S319="","",Lista_odbiorców!S319)</f>
        <v/>
      </c>
      <c r="P306" s="10" t="str">
        <f>IF(Lista_odbiorców!T319="","",Lista_odbiorców!T319)</f>
        <v/>
      </c>
      <c r="Q306" s="10" t="str">
        <f>IF(Lista_odbiorców!U319="","",Lista_odbiorców!U319)</f>
        <v/>
      </c>
      <c r="R306" s="10" t="str">
        <f>IF(Lista_odbiorców!V319="","",Lista_odbiorców!V319)</f>
        <v/>
      </c>
      <c r="S306" s="10" t="str">
        <f>IF(Lista_odbiorców!B319="","","nie")</f>
        <v/>
      </c>
      <c r="T306" s="10" t="str">
        <f>IF(Lista_odbiorców!N319="","",Lista_odbiorców!N319)</f>
        <v/>
      </c>
      <c r="U306" s="10" t="str">
        <f>IF(Lista_odbiorców!R319="","",VLOOKUP(Lista_odbiorców!R319,limnewold,2,FALSE))</f>
        <v/>
      </c>
    </row>
    <row r="307" spans="1:21">
      <c r="A307" s="10" t="str">
        <f>IF(Lista_odbiorców!B320="","",SUBSTITUTE(SUBSTITUTE(SUBSTITUTE(SUBSTITUTE(SUBSTITUTE(SUBSTITUTE(UPPER(Lista_odbiorców!B320),"""",),"„",),"”",),";",)," ",),"-",))</f>
        <v/>
      </c>
      <c r="B307" s="10" t="str">
        <f>IF(Lista_odbiorców!C320="","",SUBSTITUTE(SUBSTITUTE(SUBSTITUTE(SUBSTITUTE(TRIM(UPPER(Lista_odbiorców!C320)),"""",),"„",),"”",),";",))</f>
        <v/>
      </c>
      <c r="C307" s="10" t="str">
        <f>IF(Lista_odbiorców!D320="","",SUBSTITUTE(SUBSTITUTE(SUBSTITUTE(SUBSTITUTE(TRIM(UPPER(Lista_odbiorców!D320)),"""",),"„",),"”",),";",))</f>
        <v/>
      </c>
      <c r="D307" s="10" t="str">
        <f>IF(Lista_odbiorców!E320="","",SUBSTITUTE(SUBSTITUTE(SUBSTITUTE(SUBSTITUTE(TRIM(UPPER(Lista_odbiorców!E320)),"""",),"„",),"”",),";",))</f>
        <v/>
      </c>
      <c r="E307" s="10" t="str">
        <f>IF(Lista_odbiorców!F320="","",SUBSTITUTE(SUBSTITUTE(SUBSTITUTE(SUBSTITUTE(TRIM(UPPER(Lista_odbiorców!F320)),"""",),"„",),"”",),";",))</f>
        <v/>
      </c>
      <c r="F307" s="10" t="str">
        <f>IF(Lista_odbiorców!G320="","",Lista_odbiorców!G320)</f>
        <v/>
      </c>
      <c r="G307" s="10" t="str">
        <f>IF(Lista_odbiorców!I320="","",SUBSTITUTE(SUBSTITUTE(SUBSTITUTE(SUBSTITUTE(Lista_odbiorców!I320,"""",),"„",),"”",),";",))</f>
        <v/>
      </c>
      <c r="H307" s="10" t="str">
        <f>IF(Lista_odbiorców!P320="","",SUBSTITUTE(UPPER(Lista_odbiorców!P320),"EUR, VAT W PLN","EUR",1))</f>
        <v/>
      </c>
      <c r="I307" s="10" t="str">
        <f>IF(Lista_odbiorców!J320="","",Lista_odbiorców!J320)</f>
        <v/>
      </c>
      <c r="J307" s="10" t="str">
        <f>IF(Lista_odbiorców!K320="","",Lista_odbiorców!K320)</f>
        <v/>
      </c>
      <c r="K307" s="10" t="str">
        <f>IF(Lista_odbiorców!L320="","",Lista_odbiorców!L320)</f>
        <v/>
      </c>
      <c r="L307" s="10" t="str">
        <f>IF(Lista_odbiorców!B320="","",0)</f>
        <v/>
      </c>
      <c r="M307" s="10" t="str">
        <f>IF(Lista_odbiorców!M320="","",Lista_odbiorców!M320)</f>
        <v/>
      </c>
      <c r="N307" s="10" t="str">
        <f>IF(Lista_odbiorców!Q320="","",Lista_odbiorców!Q320)</f>
        <v/>
      </c>
      <c r="O307" s="10" t="str">
        <f>IF(Lista_odbiorców!S320="","",Lista_odbiorców!S320)</f>
        <v/>
      </c>
      <c r="P307" s="10" t="str">
        <f>IF(Lista_odbiorców!T320="","",Lista_odbiorców!T320)</f>
        <v/>
      </c>
      <c r="Q307" s="10" t="str">
        <f>IF(Lista_odbiorców!U320="","",Lista_odbiorców!U320)</f>
        <v/>
      </c>
      <c r="R307" s="10" t="str">
        <f>IF(Lista_odbiorców!V320="","",Lista_odbiorców!V320)</f>
        <v/>
      </c>
      <c r="S307" s="10" t="str">
        <f>IF(Lista_odbiorców!B320="","","nie")</f>
        <v/>
      </c>
      <c r="T307" s="10" t="str">
        <f>IF(Lista_odbiorców!N320="","",Lista_odbiorców!N320)</f>
        <v/>
      </c>
      <c r="U307" s="10" t="str">
        <f>IF(Lista_odbiorców!R320="","",VLOOKUP(Lista_odbiorców!R320,limnewold,2,FALSE))</f>
        <v/>
      </c>
    </row>
    <row r="308" spans="1:21">
      <c r="A308" s="10" t="str">
        <f>IF(Lista_odbiorców!B321="","",SUBSTITUTE(SUBSTITUTE(SUBSTITUTE(SUBSTITUTE(SUBSTITUTE(SUBSTITUTE(UPPER(Lista_odbiorców!B321),"""",),"„",),"”",),";",)," ",),"-",))</f>
        <v/>
      </c>
      <c r="B308" s="10" t="str">
        <f>IF(Lista_odbiorców!C321="","",SUBSTITUTE(SUBSTITUTE(SUBSTITUTE(SUBSTITUTE(TRIM(UPPER(Lista_odbiorców!C321)),"""",),"„",),"”",),";",))</f>
        <v/>
      </c>
      <c r="C308" s="10" t="str">
        <f>IF(Lista_odbiorców!D321="","",SUBSTITUTE(SUBSTITUTE(SUBSTITUTE(SUBSTITUTE(TRIM(UPPER(Lista_odbiorców!D321)),"""",),"„",),"”",),";",))</f>
        <v/>
      </c>
      <c r="D308" s="10" t="str">
        <f>IF(Lista_odbiorców!E321="","",SUBSTITUTE(SUBSTITUTE(SUBSTITUTE(SUBSTITUTE(TRIM(UPPER(Lista_odbiorców!E321)),"""",),"„",),"”",),";",))</f>
        <v/>
      </c>
      <c r="E308" s="10" t="str">
        <f>IF(Lista_odbiorców!F321="","",SUBSTITUTE(SUBSTITUTE(SUBSTITUTE(SUBSTITUTE(TRIM(UPPER(Lista_odbiorców!F321)),"""",),"„",),"”",),";",))</f>
        <v/>
      </c>
      <c r="F308" s="10" t="str">
        <f>IF(Lista_odbiorców!G321="","",Lista_odbiorców!G321)</f>
        <v/>
      </c>
      <c r="G308" s="10" t="str">
        <f>IF(Lista_odbiorców!I321="","",SUBSTITUTE(SUBSTITUTE(SUBSTITUTE(SUBSTITUTE(Lista_odbiorców!I321,"""",),"„",),"”",),";",))</f>
        <v/>
      </c>
      <c r="H308" s="10" t="str">
        <f>IF(Lista_odbiorców!P321="","",SUBSTITUTE(UPPER(Lista_odbiorców!P321),"EUR, VAT W PLN","EUR",1))</f>
        <v/>
      </c>
      <c r="I308" s="10" t="str">
        <f>IF(Lista_odbiorców!J321="","",Lista_odbiorców!J321)</f>
        <v/>
      </c>
      <c r="J308" s="10" t="str">
        <f>IF(Lista_odbiorców!K321="","",Lista_odbiorców!K321)</f>
        <v/>
      </c>
      <c r="K308" s="10" t="str">
        <f>IF(Lista_odbiorców!L321="","",Lista_odbiorców!L321)</f>
        <v/>
      </c>
      <c r="L308" s="10" t="str">
        <f>IF(Lista_odbiorców!B321="","",0)</f>
        <v/>
      </c>
      <c r="M308" s="10" t="str">
        <f>IF(Lista_odbiorców!M321="","",Lista_odbiorców!M321)</f>
        <v/>
      </c>
      <c r="N308" s="10" t="str">
        <f>IF(Lista_odbiorców!Q321="","",Lista_odbiorców!Q321)</f>
        <v/>
      </c>
      <c r="O308" s="10" t="str">
        <f>IF(Lista_odbiorców!S321="","",Lista_odbiorców!S321)</f>
        <v/>
      </c>
      <c r="P308" s="10" t="str">
        <f>IF(Lista_odbiorców!T321="","",Lista_odbiorców!T321)</f>
        <v/>
      </c>
      <c r="Q308" s="10" t="str">
        <f>IF(Lista_odbiorców!U321="","",Lista_odbiorców!U321)</f>
        <v/>
      </c>
      <c r="R308" s="10" t="str">
        <f>IF(Lista_odbiorców!V321="","",Lista_odbiorców!V321)</f>
        <v/>
      </c>
      <c r="S308" s="10" t="str">
        <f>IF(Lista_odbiorców!B321="","","nie")</f>
        <v/>
      </c>
      <c r="T308" s="10" t="str">
        <f>IF(Lista_odbiorców!N321="","",Lista_odbiorców!N321)</f>
        <v/>
      </c>
      <c r="U308" s="10" t="str">
        <f>IF(Lista_odbiorców!R321="","",VLOOKUP(Lista_odbiorców!R321,limnewold,2,FALSE))</f>
        <v/>
      </c>
    </row>
    <row r="309" spans="1:21">
      <c r="A309" s="10" t="str">
        <f>IF(Lista_odbiorców!B322="","",SUBSTITUTE(SUBSTITUTE(SUBSTITUTE(SUBSTITUTE(SUBSTITUTE(SUBSTITUTE(UPPER(Lista_odbiorców!B322),"""",),"„",),"”",),";",)," ",),"-",))</f>
        <v/>
      </c>
      <c r="B309" s="10" t="str">
        <f>IF(Lista_odbiorców!C322="","",SUBSTITUTE(SUBSTITUTE(SUBSTITUTE(SUBSTITUTE(TRIM(UPPER(Lista_odbiorców!C322)),"""",),"„",),"”",),";",))</f>
        <v/>
      </c>
      <c r="C309" s="10" t="str">
        <f>IF(Lista_odbiorców!D322="","",SUBSTITUTE(SUBSTITUTE(SUBSTITUTE(SUBSTITUTE(TRIM(UPPER(Lista_odbiorców!D322)),"""",),"„",),"”",),";",))</f>
        <v/>
      </c>
      <c r="D309" s="10" t="str">
        <f>IF(Lista_odbiorców!E322="","",SUBSTITUTE(SUBSTITUTE(SUBSTITUTE(SUBSTITUTE(TRIM(UPPER(Lista_odbiorców!E322)),"""",),"„",),"”",),";",))</f>
        <v/>
      </c>
      <c r="E309" s="10" t="str">
        <f>IF(Lista_odbiorców!F322="","",SUBSTITUTE(SUBSTITUTE(SUBSTITUTE(SUBSTITUTE(TRIM(UPPER(Lista_odbiorców!F322)),"""",),"„",),"”",),";",))</f>
        <v/>
      </c>
      <c r="F309" s="10" t="str">
        <f>IF(Lista_odbiorców!G322="","",Lista_odbiorców!G322)</f>
        <v/>
      </c>
      <c r="G309" s="10" t="str">
        <f>IF(Lista_odbiorców!I322="","",SUBSTITUTE(SUBSTITUTE(SUBSTITUTE(SUBSTITUTE(Lista_odbiorców!I322,"""",),"„",),"”",),";",))</f>
        <v/>
      </c>
      <c r="H309" s="10" t="str">
        <f>IF(Lista_odbiorców!P322="","",SUBSTITUTE(UPPER(Lista_odbiorców!P322),"EUR, VAT W PLN","EUR",1))</f>
        <v/>
      </c>
      <c r="I309" s="10" t="str">
        <f>IF(Lista_odbiorców!J322="","",Lista_odbiorców!J322)</f>
        <v/>
      </c>
      <c r="J309" s="10" t="str">
        <f>IF(Lista_odbiorców!K322="","",Lista_odbiorców!K322)</f>
        <v/>
      </c>
      <c r="K309" s="10" t="str">
        <f>IF(Lista_odbiorców!L322="","",Lista_odbiorców!L322)</f>
        <v/>
      </c>
      <c r="L309" s="10" t="str">
        <f>IF(Lista_odbiorców!B322="","",0)</f>
        <v/>
      </c>
      <c r="M309" s="10" t="str">
        <f>IF(Lista_odbiorców!M322="","",Lista_odbiorców!M322)</f>
        <v/>
      </c>
      <c r="N309" s="10" t="str">
        <f>IF(Lista_odbiorców!Q322="","",Lista_odbiorców!Q322)</f>
        <v/>
      </c>
      <c r="O309" s="10" t="str">
        <f>IF(Lista_odbiorców!S322="","",Lista_odbiorców!S322)</f>
        <v/>
      </c>
      <c r="P309" s="10" t="str">
        <f>IF(Lista_odbiorców!T322="","",Lista_odbiorców!T322)</f>
        <v/>
      </c>
      <c r="Q309" s="10" t="str">
        <f>IF(Lista_odbiorców!U322="","",Lista_odbiorców!U322)</f>
        <v/>
      </c>
      <c r="R309" s="10" t="str">
        <f>IF(Lista_odbiorców!V322="","",Lista_odbiorców!V322)</f>
        <v/>
      </c>
      <c r="S309" s="10" t="str">
        <f>IF(Lista_odbiorców!B322="","","nie")</f>
        <v/>
      </c>
      <c r="T309" s="10" t="str">
        <f>IF(Lista_odbiorców!N322="","",Lista_odbiorców!N322)</f>
        <v/>
      </c>
      <c r="U309" s="10" t="str">
        <f>IF(Lista_odbiorców!R322="","",VLOOKUP(Lista_odbiorców!R322,limnewold,2,FALSE))</f>
        <v/>
      </c>
    </row>
    <row r="310" spans="1:21">
      <c r="A310" s="10" t="str">
        <f>IF(Lista_odbiorców!B323="","",SUBSTITUTE(SUBSTITUTE(SUBSTITUTE(SUBSTITUTE(SUBSTITUTE(SUBSTITUTE(UPPER(Lista_odbiorców!B323),"""",),"„",),"”",),";",)," ",),"-",))</f>
        <v/>
      </c>
      <c r="B310" s="10" t="str">
        <f>IF(Lista_odbiorców!C323="","",SUBSTITUTE(SUBSTITUTE(SUBSTITUTE(SUBSTITUTE(TRIM(UPPER(Lista_odbiorców!C323)),"""",),"„",),"”",),";",))</f>
        <v/>
      </c>
      <c r="C310" s="10" t="str">
        <f>IF(Lista_odbiorców!D323="","",SUBSTITUTE(SUBSTITUTE(SUBSTITUTE(SUBSTITUTE(TRIM(UPPER(Lista_odbiorców!D323)),"""",),"„",),"”",),";",))</f>
        <v/>
      </c>
      <c r="D310" s="10" t="str">
        <f>IF(Lista_odbiorców!E323="","",SUBSTITUTE(SUBSTITUTE(SUBSTITUTE(SUBSTITUTE(TRIM(UPPER(Lista_odbiorców!E323)),"""",),"„",),"”",),";",))</f>
        <v/>
      </c>
      <c r="E310" s="10" t="str">
        <f>IF(Lista_odbiorców!F323="","",SUBSTITUTE(SUBSTITUTE(SUBSTITUTE(SUBSTITUTE(TRIM(UPPER(Lista_odbiorców!F323)),"""",),"„",),"”",),";",))</f>
        <v/>
      </c>
      <c r="F310" s="10" t="str">
        <f>IF(Lista_odbiorców!G323="","",Lista_odbiorców!G323)</f>
        <v/>
      </c>
      <c r="G310" s="10" t="str">
        <f>IF(Lista_odbiorców!I323="","",SUBSTITUTE(SUBSTITUTE(SUBSTITUTE(SUBSTITUTE(Lista_odbiorców!I323,"""",),"„",),"”",),";",))</f>
        <v/>
      </c>
      <c r="H310" s="10" t="str">
        <f>IF(Lista_odbiorców!P323="","",SUBSTITUTE(UPPER(Lista_odbiorców!P323),"EUR, VAT W PLN","EUR",1))</f>
        <v/>
      </c>
      <c r="I310" s="10" t="str">
        <f>IF(Lista_odbiorców!J323="","",Lista_odbiorców!J323)</f>
        <v/>
      </c>
      <c r="J310" s="10" t="str">
        <f>IF(Lista_odbiorców!K323="","",Lista_odbiorców!K323)</f>
        <v/>
      </c>
      <c r="K310" s="10" t="str">
        <f>IF(Lista_odbiorców!L323="","",Lista_odbiorców!L323)</f>
        <v/>
      </c>
      <c r="L310" s="10" t="str">
        <f>IF(Lista_odbiorców!B323="","",0)</f>
        <v/>
      </c>
      <c r="M310" s="10" t="str">
        <f>IF(Lista_odbiorców!M323="","",Lista_odbiorców!M323)</f>
        <v/>
      </c>
      <c r="N310" s="10" t="str">
        <f>IF(Lista_odbiorców!Q323="","",Lista_odbiorców!Q323)</f>
        <v/>
      </c>
      <c r="O310" s="10" t="str">
        <f>IF(Lista_odbiorców!S323="","",Lista_odbiorców!S323)</f>
        <v/>
      </c>
      <c r="P310" s="10" t="str">
        <f>IF(Lista_odbiorców!T323="","",Lista_odbiorców!T323)</f>
        <v/>
      </c>
      <c r="Q310" s="10" t="str">
        <f>IF(Lista_odbiorców!U323="","",Lista_odbiorców!U323)</f>
        <v/>
      </c>
      <c r="R310" s="10" t="str">
        <f>IF(Lista_odbiorców!V323="","",Lista_odbiorców!V323)</f>
        <v/>
      </c>
      <c r="S310" s="10" t="str">
        <f>IF(Lista_odbiorców!B323="","","nie")</f>
        <v/>
      </c>
      <c r="T310" s="10" t="str">
        <f>IF(Lista_odbiorców!N323="","",Lista_odbiorców!N323)</f>
        <v/>
      </c>
      <c r="U310" s="10" t="str">
        <f>IF(Lista_odbiorców!R323="","",VLOOKUP(Lista_odbiorców!R323,limnewold,2,FALSE))</f>
        <v/>
      </c>
    </row>
    <row r="311" spans="1:21">
      <c r="A311" s="10" t="str">
        <f>IF(Lista_odbiorców!B324="","",SUBSTITUTE(SUBSTITUTE(SUBSTITUTE(SUBSTITUTE(SUBSTITUTE(SUBSTITUTE(UPPER(Lista_odbiorców!B324),"""",),"„",),"”",),";",)," ",),"-",))</f>
        <v/>
      </c>
      <c r="B311" s="10" t="str">
        <f>IF(Lista_odbiorców!C324="","",SUBSTITUTE(SUBSTITUTE(SUBSTITUTE(SUBSTITUTE(TRIM(UPPER(Lista_odbiorców!C324)),"""",),"„",),"”",),";",))</f>
        <v/>
      </c>
      <c r="C311" s="10" t="str">
        <f>IF(Lista_odbiorców!D324="","",SUBSTITUTE(SUBSTITUTE(SUBSTITUTE(SUBSTITUTE(TRIM(UPPER(Lista_odbiorców!D324)),"""",),"„",),"”",),";",))</f>
        <v/>
      </c>
      <c r="D311" s="10" t="str">
        <f>IF(Lista_odbiorców!E324="","",SUBSTITUTE(SUBSTITUTE(SUBSTITUTE(SUBSTITUTE(TRIM(UPPER(Lista_odbiorców!E324)),"""",),"„",),"”",),";",))</f>
        <v/>
      </c>
      <c r="E311" s="10" t="str">
        <f>IF(Lista_odbiorców!F324="","",SUBSTITUTE(SUBSTITUTE(SUBSTITUTE(SUBSTITUTE(TRIM(UPPER(Lista_odbiorców!F324)),"""",),"„",),"”",),";",))</f>
        <v/>
      </c>
      <c r="F311" s="10" t="str">
        <f>IF(Lista_odbiorców!G324="","",Lista_odbiorców!G324)</f>
        <v/>
      </c>
      <c r="G311" s="10" t="str">
        <f>IF(Lista_odbiorców!I324="","",SUBSTITUTE(SUBSTITUTE(SUBSTITUTE(SUBSTITUTE(Lista_odbiorców!I324,"""",),"„",),"”",),";",))</f>
        <v/>
      </c>
      <c r="H311" s="10" t="str">
        <f>IF(Lista_odbiorców!P324="","",SUBSTITUTE(UPPER(Lista_odbiorców!P324),"EUR, VAT W PLN","EUR",1))</f>
        <v/>
      </c>
      <c r="I311" s="10" t="str">
        <f>IF(Lista_odbiorców!J324="","",Lista_odbiorców!J324)</f>
        <v/>
      </c>
      <c r="J311" s="10" t="str">
        <f>IF(Lista_odbiorców!K324="","",Lista_odbiorców!K324)</f>
        <v/>
      </c>
      <c r="K311" s="10" t="str">
        <f>IF(Lista_odbiorców!L324="","",Lista_odbiorców!L324)</f>
        <v/>
      </c>
      <c r="L311" s="10" t="str">
        <f>IF(Lista_odbiorców!B324="","",0)</f>
        <v/>
      </c>
      <c r="M311" s="10" t="str">
        <f>IF(Lista_odbiorców!M324="","",Lista_odbiorców!M324)</f>
        <v/>
      </c>
      <c r="N311" s="10" t="str">
        <f>IF(Lista_odbiorców!Q324="","",Lista_odbiorców!Q324)</f>
        <v/>
      </c>
      <c r="O311" s="10" t="str">
        <f>IF(Lista_odbiorców!S324="","",Lista_odbiorców!S324)</f>
        <v/>
      </c>
      <c r="P311" s="10" t="str">
        <f>IF(Lista_odbiorców!T324="","",Lista_odbiorców!T324)</f>
        <v/>
      </c>
      <c r="Q311" s="10" t="str">
        <f>IF(Lista_odbiorców!U324="","",Lista_odbiorców!U324)</f>
        <v/>
      </c>
      <c r="R311" s="10" t="str">
        <f>IF(Lista_odbiorców!V324="","",Lista_odbiorców!V324)</f>
        <v/>
      </c>
      <c r="S311" s="10" t="str">
        <f>IF(Lista_odbiorców!B324="","","nie")</f>
        <v/>
      </c>
      <c r="T311" s="10" t="str">
        <f>IF(Lista_odbiorców!N324="","",Lista_odbiorców!N324)</f>
        <v/>
      </c>
      <c r="U311" s="10" t="str">
        <f>IF(Lista_odbiorców!R324="","",VLOOKUP(Lista_odbiorców!R324,limnewold,2,FALSE))</f>
        <v/>
      </c>
    </row>
    <row r="312" spans="1:21">
      <c r="A312" s="10" t="str">
        <f>IF(Lista_odbiorców!B325="","",SUBSTITUTE(SUBSTITUTE(SUBSTITUTE(SUBSTITUTE(SUBSTITUTE(SUBSTITUTE(UPPER(Lista_odbiorców!B325),"""",),"„",),"”",),";",)," ",),"-",))</f>
        <v/>
      </c>
      <c r="B312" s="10" t="str">
        <f>IF(Lista_odbiorców!C325="","",SUBSTITUTE(SUBSTITUTE(SUBSTITUTE(SUBSTITUTE(TRIM(UPPER(Lista_odbiorców!C325)),"""",),"„",),"”",),";",))</f>
        <v/>
      </c>
      <c r="C312" s="10" t="str">
        <f>IF(Lista_odbiorców!D325="","",SUBSTITUTE(SUBSTITUTE(SUBSTITUTE(SUBSTITUTE(TRIM(UPPER(Lista_odbiorców!D325)),"""",),"„",),"”",),";",))</f>
        <v/>
      </c>
      <c r="D312" s="10" t="str">
        <f>IF(Lista_odbiorców!E325="","",SUBSTITUTE(SUBSTITUTE(SUBSTITUTE(SUBSTITUTE(TRIM(UPPER(Lista_odbiorców!E325)),"""",),"„",),"”",),";",))</f>
        <v/>
      </c>
      <c r="E312" s="10" t="str">
        <f>IF(Lista_odbiorców!F325="","",SUBSTITUTE(SUBSTITUTE(SUBSTITUTE(SUBSTITUTE(TRIM(UPPER(Lista_odbiorców!F325)),"""",),"„",),"”",),";",))</f>
        <v/>
      </c>
      <c r="F312" s="10" t="str">
        <f>IF(Lista_odbiorców!G325="","",Lista_odbiorców!G325)</f>
        <v/>
      </c>
      <c r="G312" s="10" t="str">
        <f>IF(Lista_odbiorców!I325="","",SUBSTITUTE(SUBSTITUTE(SUBSTITUTE(SUBSTITUTE(Lista_odbiorców!I325,"""",),"„",),"”",),";",))</f>
        <v/>
      </c>
      <c r="H312" s="10" t="str">
        <f>IF(Lista_odbiorców!P325="","",SUBSTITUTE(UPPER(Lista_odbiorców!P325),"EUR, VAT W PLN","EUR",1))</f>
        <v/>
      </c>
      <c r="I312" s="10" t="str">
        <f>IF(Lista_odbiorców!J325="","",Lista_odbiorców!J325)</f>
        <v/>
      </c>
      <c r="J312" s="10" t="str">
        <f>IF(Lista_odbiorców!K325="","",Lista_odbiorców!K325)</f>
        <v/>
      </c>
      <c r="K312" s="10" t="str">
        <f>IF(Lista_odbiorców!L325="","",Lista_odbiorców!L325)</f>
        <v/>
      </c>
      <c r="L312" s="10" t="str">
        <f>IF(Lista_odbiorców!B325="","",0)</f>
        <v/>
      </c>
      <c r="M312" s="10" t="str">
        <f>IF(Lista_odbiorców!M325="","",Lista_odbiorców!M325)</f>
        <v/>
      </c>
      <c r="N312" s="10" t="str">
        <f>IF(Lista_odbiorców!Q325="","",Lista_odbiorców!Q325)</f>
        <v/>
      </c>
      <c r="O312" s="10" t="str">
        <f>IF(Lista_odbiorców!S325="","",Lista_odbiorców!S325)</f>
        <v/>
      </c>
      <c r="P312" s="10" t="str">
        <f>IF(Lista_odbiorców!T325="","",Lista_odbiorców!T325)</f>
        <v/>
      </c>
      <c r="Q312" s="10" t="str">
        <f>IF(Lista_odbiorców!U325="","",Lista_odbiorców!U325)</f>
        <v/>
      </c>
      <c r="R312" s="10" t="str">
        <f>IF(Lista_odbiorców!V325="","",Lista_odbiorców!V325)</f>
        <v/>
      </c>
      <c r="S312" s="10" t="str">
        <f>IF(Lista_odbiorców!B325="","","nie")</f>
        <v/>
      </c>
      <c r="T312" s="10" t="str">
        <f>IF(Lista_odbiorców!N325="","",Lista_odbiorców!N325)</f>
        <v/>
      </c>
      <c r="U312" s="10" t="str">
        <f>IF(Lista_odbiorców!R325="","",VLOOKUP(Lista_odbiorców!R325,limnewold,2,FALSE))</f>
        <v/>
      </c>
    </row>
    <row r="313" spans="1:21">
      <c r="A313" s="10" t="str">
        <f>IF(Lista_odbiorców!B326="","",SUBSTITUTE(SUBSTITUTE(SUBSTITUTE(SUBSTITUTE(SUBSTITUTE(SUBSTITUTE(UPPER(Lista_odbiorców!B326),"""",),"„",),"”",),";",)," ",),"-",))</f>
        <v/>
      </c>
      <c r="B313" s="10" t="str">
        <f>IF(Lista_odbiorców!C326="","",SUBSTITUTE(SUBSTITUTE(SUBSTITUTE(SUBSTITUTE(TRIM(UPPER(Lista_odbiorców!C326)),"""",),"„",),"”",),";",))</f>
        <v/>
      </c>
      <c r="C313" s="10" t="str">
        <f>IF(Lista_odbiorców!D326="","",SUBSTITUTE(SUBSTITUTE(SUBSTITUTE(SUBSTITUTE(TRIM(UPPER(Lista_odbiorców!D326)),"""",),"„",),"”",),";",))</f>
        <v/>
      </c>
      <c r="D313" s="10" t="str">
        <f>IF(Lista_odbiorców!E326="","",SUBSTITUTE(SUBSTITUTE(SUBSTITUTE(SUBSTITUTE(TRIM(UPPER(Lista_odbiorców!E326)),"""",),"„",),"”",),";",))</f>
        <v/>
      </c>
      <c r="E313" s="10" t="str">
        <f>IF(Lista_odbiorców!F326="","",SUBSTITUTE(SUBSTITUTE(SUBSTITUTE(SUBSTITUTE(TRIM(UPPER(Lista_odbiorców!F326)),"""",),"„",),"”",),";",))</f>
        <v/>
      </c>
      <c r="F313" s="10" t="str">
        <f>IF(Lista_odbiorców!G326="","",Lista_odbiorców!G326)</f>
        <v/>
      </c>
      <c r="G313" s="10" t="str">
        <f>IF(Lista_odbiorców!I326="","",SUBSTITUTE(SUBSTITUTE(SUBSTITUTE(SUBSTITUTE(Lista_odbiorców!I326,"""",),"„",),"”",),";",))</f>
        <v/>
      </c>
      <c r="H313" s="10" t="str">
        <f>IF(Lista_odbiorców!P326="","",SUBSTITUTE(UPPER(Lista_odbiorców!P326),"EUR, VAT W PLN","EUR",1))</f>
        <v/>
      </c>
      <c r="I313" s="10" t="str">
        <f>IF(Lista_odbiorców!J326="","",Lista_odbiorców!J326)</f>
        <v/>
      </c>
      <c r="J313" s="10" t="str">
        <f>IF(Lista_odbiorców!K326="","",Lista_odbiorców!K326)</f>
        <v/>
      </c>
      <c r="K313" s="10" t="str">
        <f>IF(Lista_odbiorców!L326="","",Lista_odbiorców!L326)</f>
        <v/>
      </c>
      <c r="L313" s="10" t="str">
        <f>IF(Lista_odbiorców!B326="","",0)</f>
        <v/>
      </c>
      <c r="M313" s="10" t="str">
        <f>IF(Lista_odbiorców!M326="","",Lista_odbiorców!M326)</f>
        <v/>
      </c>
      <c r="N313" s="10" t="str">
        <f>IF(Lista_odbiorców!Q326="","",Lista_odbiorców!Q326)</f>
        <v/>
      </c>
      <c r="O313" s="10" t="str">
        <f>IF(Lista_odbiorców!S326="","",Lista_odbiorców!S326)</f>
        <v/>
      </c>
      <c r="P313" s="10" t="str">
        <f>IF(Lista_odbiorców!T326="","",Lista_odbiorców!T326)</f>
        <v/>
      </c>
      <c r="Q313" s="10" t="str">
        <f>IF(Lista_odbiorców!U326="","",Lista_odbiorców!U326)</f>
        <v/>
      </c>
      <c r="R313" s="10" t="str">
        <f>IF(Lista_odbiorców!V326="","",Lista_odbiorców!V326)</f>
        <v/>
      </c>
      <c r="S313" s="10" t="str">
        <f>IF(Lista_odbiorców!B326="","","nie")</f>
        <v/>
      </c>
      <c r="T313" s="10" t="str">
        <f>IF(Lista_odbiorców!N326="","",Lista_odbiorców!N326)</f>
        <v/>
      </c>
      <c r="U313" s="10" t="str">
        <f>IF(Lista_odbiorców!R326="","",VLOOKUP(Lista_odbiorców!R326,limnewold,2,FALSE))</f>
        <v/>
      </c>
    </row>
  </sheetData>
  <sheetProtection algorithmName="SHA-512" hashValue="GTUHfIaM7Ma4vnUs0gPDwwbfdOrRgcO3isluHC3ziVFpbENO6jOIB1NoTi7CusXpDO9UhOYQ8bFUu2IRDTjiiw==" saltValue="jR200VFhlWo48E4BE4+37w==" spinCount="100000" sheet="1" selectLockedCells="1" selectUnlockedCells="1"/>
  <pageMargins left="0.75" right="0.75" top="1" bottom="1" header="0.5" footer="0.5"/>
  <pageSetup paperSize="9" orientation="portrait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 Bazy" ma:contentTypeID="0x01010059F91FEE65D948DE94F2B629D30713E1004C1AE443C6F0244DAC7425BC4BFBDF01" ma:contentTypeVersion="4" ma:contentTypeDescription="Dokument Bazy Produktowej" ma:contentTypeScope="" ma:versionID="ebbc19b8fe98076acecc10533bfe3bd1">
  <xsd:schema xmlns:xsd="http://www.w3.org/2001/XMLSchema" xmlns:xs="http://www.w3.org/2001/XMLSchema" xmlns:p="http://schemas.microsoft.com/office/2006/metadata/properties" xmlns:ns2="78539E53-F45C-447B-BCD0-8DF3FBE349C9" xmlns:ns3="78539e53-f45c-447b-bcd0-8df3fbe349c9" xmlns:ns4="ce4a3f51-a459-424d-9c80-b3c0db8c5df8" xmlns:ns5="http://schemas.microsoft.com/sharepoint/v4" targetNamespace="http://schemas.microsoft.com/office/2006/metadata/properties" ma:root="true" ma:fieldsID="59a458ea323bb0f212d39c1b3c01926c" ns2:_="" ns3:_="" ns4:_="" ns5:_="">
    <xsd:import namespace="78539E53-F45C-447B-BCD0-8DF3FBE349C9"/>
    <xsd:import namespace="78539e53-f45c-447b-bcd0-8df3fbe349c9"/>
    <xsd:import namespace="ce4a3f51-a459-424d-9c80-b3c0db8c5df8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ObowiazujeOd" minOccurs="0"/>
                <xsd:element ref="ns2:ObowiazujeDo" minOccurs="0"/>
                <xsd:element ref="ns3:SzufladkaTaxHTField0" minOccurs="0"/>
                <xsd:element ref="ns3:EtapProcesuTaxHTField0" minOccurs="0"/>
                <xsd:element ref="ns3:JednostkaWprowadzajacaTaxHTField0" minOccurs="0"/>
                <xsd:element ref="ns2:CzyArchiwalny" minOccurs="0"/>
                <xsd:element ref="ns3:NumerAktuPrawnego" minOccurs="0"/>
                <xsd:element ref="ns3:WykonawcaAktuPrawnego" minOccurs="0"/>
                <xsd:element ref="ns3:NumerInicjatywy" minOccurs="0"/>
                <xsd:element ref="ns3:PochodzenieTaxHTField0" minOccurs="0"/>
                <xsd:element ref="ns4:TaxCatchAll" minOccurs="0"/>
                <xsd:element ref="ns5:IconOverlay" minOccurs="0"/>
                <xsd:element ref="ns3:Nagranie_x0020_webinar_x0020_12_x002e_03_x002e_2024" minOccurs="0"/>
                <xsd:element ref="ns3:_x006c_g36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539E53-F45C-447B-BCD0-8DF3FBE349C9" elementFormDefault="qualified">
    <xsd:import namespace="http://schemas.microsoft.com/office/2006/documentManagement/types"/>
    <xsd:import namespace="http://schemas.microsoft.com/office/infopath/2007/PartnerControls"/>
    <xsd:element name="ObowiazujeOd" ma:index="8" nillable="true" ma:displayName="Obowiązuje od" ma:format="DateOnly" ma:internalName="ObowiazujeOd">
      <xsd:simpleType>
        <xsd:restriction base="dms:DateTime"/>
      </xsd:simpleType>
    </xsd:element>
    <xsd:element name="ObowiazujeDo" ma:index="9" nillable="true" ma:displayName="Obowiązuje do" ma:format="DateOnly" ma:internalName="ObowiazujeDo">
      <xsd:simpleType>
        <xsd:restriction base="dms:DateTime"/>
      </xsd:simpleType>
    </xsd:element>
    <xsd:element name="CzyArchiwalny" ma:index="16" nillable="true" ma:displayName="Archiwalny" ma:default="0" ma:internalName="CzyArchiwalny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539e53-f45c-447b-bcd0-8df3fbe349c9" elementFormDefault="qualified">
    <xsd:import namespace="http://schemas.microsoft.com/office/2006/documentManagement/types"/>
    <xsd:import namespace="http://schemas.microsoft.com/office/infopath/2007/PartnerControls"/>
    <xsd:element name="SzufladkaTaxHTField0" ma:index="11" nillable="true" ma:taxonomy="true" ma:internalName="SzufladkaTaxHTField0" ma:taxonomyFieldName="Szufladka" ma:displayName="Szufladka" ma:fieldId="{ae8e3998-4433-4d8e-ae2b-e23f4ef6f388}" ma:sspId="24b02735-635d-4950-9d39-e3dc38bf6d5e" ma:termSetId="ab577d08-49c1-4e74-a66e-0ced09bb461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EtapProcesuTaxHTField0" ma:index="13" nillable="true" ma:taxonomy="true" ma:internalName="EtapProcesuTaxHTField0" ma:taxonomyFieldName="EtapProcesu" ma:displayName="Etap procesu" ma:fieldId="{95cf3a79-8689-4672-8cee-ae44e5ee0322}" ma:taxonomyMulti="true" ma:sspId="24b02735-635d-4950-9d39-e3dc38bf6d5e" ma:termSetId="b46b4ff0-a7d8-4e00-bfe3-9086113d4cc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ednostkaWprowadzajacaTaxHTField0" ma:index="15" ma:taxonomy="true" ma:internalName="JednostkaWprowadzajacaTaxHTField0" ma:taxonomyFieldName="JednostkaWprowadzajaca" ma:displayName="Jednostka wprowadzająca" ma:fieldId="{62fabb0a-e6cc-44f0-a1d4-8563a9c69e62}" ma:sspId="24b02735-635d-4950-9d39-e3dc38bf6d5e" ma:termSetId="fbe2fe32-9e4e-4161-befd-ae6676dada0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umerAktuPrawnego" ma:index="17" nillable="true" ma:displayName="Numer aktu prawnego" ma:internalName="NumerAktuPrawnego">
      <xsd:simpleType>
        <xsd:restriction base="dms:Text"/>
      </xsd:simpleType>
    </xsd:element>
    <xsd:element name="WykonawcaAktuPrawnego" ma:index="18" nillable="true" ma:displayName="Wykonawca aktu prawnego" ma:internalName="WykonawcaAktuPrawnego">
      <xsd:simpleType>
        <xsd:restriction base="dms:Text"/>
      </xsd:simpleType>
    </xsd:element>
    <xsd:element name="NumerInicjatywy" ma:index="19" nillable="true" ma:displayName="Numer inicjatywy LegTrace/PARP" ma:internalName="NumerInicjatywy">
      <xsd:simpleType>
        <xsd:restriction base="dms:Text"/>
      </xsd:simpleType>
    </xsd:element>
    <xsd:element name="PochodzenieTaxHTField0" ma:index="21" ma:taxonomy="true" ma:internalName="PochodzenieTaxHTField0" ma:taxonomyFieldName="Pochodzenie" ma:displayName="Pochodzenie dokumentu" ma:fieldId="{9b3376be-2683-4995-9072-8f88cfaa8645}" ma:sspId="24b02735-635d-4950-9d39-e3dc38bf6d5e" ma:termSetId="2fa546ab-1700-4a76-bb40-98a6b22802f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agranie_x0020_webinar_x0020_12_x002e_03_x002e_2024" ma:index="24" nillable="true" ma:displayName="Nagranie webinar 12.03.2024" ma:format="Hyperlink" ma:internalName="Nagranie_x0020_webinar_x0020_12_x002e_03_x002e_2024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006c_g36" ma:index="25" nillable="true" ma:displayName="Liczba" ma:internalName="_x006c_g36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4a3f51-a459-424d-9c80-b3c0db8c5df8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03c709cd-aa34-4689-8c08-a92980250a3e}" ma:internalName="TaxCatchAll" ma:showField="CatchAllData" ma:web="ce4a3f51-a459-424d-9c80-b3c0db8c5d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DocumentEForm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JednostkaWprowadzajacaTaxHTField0 xmlns="78539e53-f45c-447b-bcd0-8df3fbe349c9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ING Commercial Finance</TermName>
          <TermId xmlns="http://schemas.microsoft.com/office/infopath/2007/PartnerControls">7edae737-baba-412a-9ba0-59bbba16d9eb</TermId>
        </TermInfo>
      </Terms>
    </JednostkaWprowadzajacaTaxHTField0>
    <NumerAktuPrawnego xmlns="78539e53-f45c-447b-bcd0-8df3fbe349c9" xsi:nil="true"/>
    <ObowiazujeDo xmlns="78539E53-F45C-447B-BCD0-8DF3FBE349C9" xsi:nil="true"/>
    <Nagranie_x0020_webinar_x0020_12_x002e_03_x002e_2024 xmlns="78539e53-f45c-447b-bcd0-8df3fbe349c9">
      <Url xsi:nil="true"/>
      <Description xsi:nil="true"/>
    </Nagranie_x0020_webinar_x0020_12_x002e_03_x002e_2024>
    <_x006c_g36 xmlns="78539e53-f45c-447b-bcd0-8df3fbe349c9" xsi:nil="true"/>
    <ObowiazujeOd xmlns="78539E53-F45C-447B-BCD0-8DF3FBE349C9">2026-02-01T23:00:00+00:00</ObowiazujeOd>
    <WykonawcaAktuPrawnego xmlns="78539e53-f45c-447b-bcd0-8df3fbe349c9" xsi:nil="true"/>
    <IconOverlay xmlns="http://schemas.microsoft.com/sharepoint/v4" xsi:nil="true"/>
    <SzufladkaTaxHTField0 xmlns="78539e53-f45c-447b-bcd0-8df3fbe349c9">
      <Terms xmlns="http://schemas.microsoft.com/office/infopath/2007/PartnerControls">
        <TermInfo xmlns="http://schemas.microsoft.com/office/infopath/2007/PartnerControls">
          <TermName xmlns="http://schemas.microsoft.com/office/infopath/2007/PartnerControls">Wnioski i formularze</TermName>
          <TermId xmlns="http://schemas.microsoft.com/office/infopath/2007/PartnerControls">3c57f85c-b4d5-4b83-93ae-371bde937e79</TermId>
        </TermInfo>
      </Terms>
    </SzufladkaTaxHTField0>
    <EtapProcesuTaxHTField0 xmlns="78539e53-f45c-447b-bcd0-8df3fbe349c9">
      <Terms xmlns="http://schemas.microsoft.com/office/infopath/2007/PartnerControls"/>
    </EtapProcesuTaxHTField0>
    <CzyArchiwalny xmlns="78539E53-F45C-447B-BCD0-8DF3FBE349C9">false</CzyArchiwalny>
    <TaxCatchAll xmlns="ce4a3f51-a459-424d-9c80-b3c0db8c5df8">
      <Value>89</Value>
      <Value>369</Value>
      <Value>197</Value>
    </TaxCatchAll>
    <NumerInicjatywy xmlns="78539e53-f45c-447b-bcd0-8df3fbe349c9" xsi:nil="true"/>
    <PochodzenieTaxHTField0 xmlns="78539e53-f45c-447b-bcd0-8df3fbe349c9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ING Commercial Finance</TermName>
          <TermId xmlns="http://schemas.microsoft.com/office/infopath/2007/PartnerControls">25987878-4b90-4eac-b01f-22384ee0b8a7</TermId>
        </TermInfo>
      </Terms>
    </PochodzenieTaxHTField0>
  </documentManagement>
</p:properties>
</file>

<file path=customXml/itemProps1.xml><?xml version="1.0" encoding="utf-8"?>
<ds:datastoreItem xmlns:ds="http://schemas.openxmlformats.org/officeDocument/2006/customXml" ds:itemID="{15A5BF9D-FA12-4412-953D-1F94BCF57FB4}"/>
</file>

<file path=customXml/itemProps2.xml><?xml version="1.0" encoding="utf-8"?>
<ds:datastoreItem xmlns:ds="http://schemas.openxmlformats.org/officeDocument/2006/customXml" ds:itemID="{5D027335-1F62-48BF-93FE-A206F563A176}"/>
</file>

<file path=customXml/itemProps3.xml><?xml version="1.0" encoding="utf-8"?>
<ds:datastoreItem xmlns:ds="http://schemas.openxmlformats.org/officeDocument/2006/customXml" ds:itemID="{4FB6BA02-0D67-4894-A4CA-2EBF86ABE546}"/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8</vt:i4>
      </vt:variant>
    </vt:vector>
  </HeadingPairs>
  <TitlesOfParts>
    <vt:vector size="11" baseType="lpstr">
      <vt:lpstr>Lista_odbiorców</vt:lpstr>
      <vt:lpstr>Lista</vt:lpstr>
      <vt:lpstr>LO_T_odb</vt:lpstr>
      <vt:lpstr>kraj</vt:lpstr>
      <vt:lpstr>kraj_skr</vt:lpstr>
      <vt:lpstr>limit</vt:lpstr>
      <vt:lpstr>limnewold</vt:lpstr>
      <vt:lpstr>opoznienie</vt:lpstr>
      <vt:lpstr>taknie</vt:lpstr>
      <vt:lpstr>Lista_odbiorców!Tytuły_wydruku</vt:lpstr>
      <vt:lpstr>waluta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